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69" activeTab="2"/>
  </bookViews>
  <sheets>
    <sheet name="Свёрла" sheetId="1" r:id="rId1"/>
    <sheet name="Фрезы" sheetId="2" r:id="rId2"/>
    <sheet name="Метчики и Плашки" sheetId="3" r:id="rId3"/>
    <sheet name="Абразив" sheetId="4" r:id="rId4"/>
    <sheet name="Развёртки,зенкеры" sheetId="5" r:id="rId5"/>
    <sheet name="Запчасти к станкам" sheetId="6" r:id="rId6"/>
    <sheet name="Техоснаска" sheetId="7" r:id="rId7"/>
    <sheet name="Меритель" sheetId="8" r:id="rId8"/>
    <sheet name="Резцы" sheetId="9" r:id="rId9"/>
    <sheet name="Лист3" sheetId="10" r:id="rId10"/>
  </sheets>
  <definedNames/>
  <calcPr fullCalcOnLoad="1"/>
</workbook>
</file>

<file path=xl/comments8.xml><?xml version="1.0" encoding="utf-8"?>
<comments xmlns="http://schemas.openxmlformats.org/spreadsheetml/2006/main">
  <authors>
    <author>Windows User</author>
  </authors>
  <commentList>
    <comment ref="H5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<sst xmlns="http://schemas.openxmlformats.org/spreadsheetml/2006/main" count="4132" uniqueCount="1880">
  <si>
    <t>Насос Х 14-22</t>
  </si>
  <si>
    <t xml:space="preserve">                  Запчасти к токарно-винторезному станку Мод.1М 63</t>
  </si>
  <si>
    <t>Эл.муфта  ЭТМ - 112-2А</t>
  </si>
  <si>
    <t>Пиноль 1М 63</t>
  </si>
  <si>
    <t xml:space="preserve">                    Запчасти к Горьковским фрезерным станкам</t>
  </si>
  <si>
    <t xml:space="preserve">Вал фрикционный в сборе </t>
  </si>
  <si>
    <t>ИИК KZ829260801153435000</t>
  </si>
  <si>
    <t>БИК KZKOKZKX</t>
  </si>
  <si>
    <t>Золотник напорный ПГ-54-24</t>
  </si>
  <si>
    <t>Р ном - 2,5 МПа,Q л/мин</t>
  </si>
  <si>
    <t>Эл.муфта  ЭТМ - 082-2А</t>
  </si>
  <si>
    <t>Эл.муфта  ЭТМ - 076-2А</t>
  </si>
  <si>
    <t>Эл.муфта  ЭТМ - 056-2А</t>
  </si>
  <si>
    <t>Эл.муфта  ЭМ-32 У4</t>
  </si>
  <si>
    <t>Центра станочные вращающиеся</t>
  </si>
  <si>
    <t>Центр вращающийся №3   А-1-3-Н</t>
  </si>
  <si>
    <t>Центр вращающийся №6 (ус.серии)</t>
  </si>
  <si>
    <t>Центр упорный КМ5</t>
  </si>
  <si>
    <t>Втулки переходные</t>
  </si>
  <si>
    <t>кол-во</t>
  </si>
  <si>
    <t>Метчики левые</t>
  </si>
  <si>
    <t xml:space="preserve">Оправки  на фрезерные станки </t>
  </si>
  <si>
    <t>Оправка для торц. фрез   к.7-24 д.40</t>
  </si>
  <si>
    <t>Оправка для торц. фрез   к.7-24 д.50</t>
  </si>
  <si>
    <t>Метчик G 3/8**</t>
  </si>
  <si>
    <t>Метчик М 45*3</t>
  </si>
  <si>
    <t>Метчик G 2*</t>
  </si>
  <si>
    <t>Сверло д.80,0</t>
  </si>
  <si>
    <t>Вал фрикционный в сборе 1К62 (I ось)</t>
  </si>
  <si>
    <t>Вал II оси в сборе 1К62   (II ось)</t>
  </si>
  <si>
    <t>примечание (№ чертежа)</t>
  </si>
  <si>
    <t>Коромысло 1К62</t>
  </si>
  <si>
    <t>1К62-02-200.</t>
  </si>
  <si>
    <t>1К62-02-205.</t>
  </si>
  <si>
    <t>1К62-02-206.</t>
  </si>
  <si>
    <t>Шестерня V оси (M-2,5. Z-88.В-25.)</t>
  </si>
  <si>
    <t>Шестерня II оси (M-2,25. Z-38.В-15)</t>
  </si>
  <si>
    <t>Шестерня III оси (M-2,5. Z-22.В-18)</t>
  </si>
  <si>
    <t>M-3,Z-45,B-18)</t>
  </si>
  <si>
    <t>M-2,Z-56,B-10, M-2,Z-42,B-10)</t>
  </si>
  <si>
    <t>M-2,25,Z-55,B-20, M-2,25,Z-38,B-14)</t>
  </si>
  <si>
    <t>Коробка подач Мод.1К62</t>
  </si>
  <si>
    <t>Передняя бабка (коробка скоростей) Мод.1К62.</t>
  </si>
  <si>
    <t>Ходовой винт РМЦ  1400 мм 1К62.</t>
  </si>
  <si>
    <t>Ходовой винт РМЦ  1000 мм 1К62.</t>
  </si>
  <si>
    <t>1К62-11-23.</t>
  </si>
  <si>
    <t>1К62-11-22.</t>
  </si>
  <si>
    <t>Узел переключения Мод.1К62</t>
  </si>
  <si>
    <t>Шестерня (M-2,Z-48,B-13)</t>
  </si>
  <si>
    <t>Шестерня (M-2,Z-44,B-11,5)</t>
  </si>
  <si>
    <t>Шестерня (M-2,Z-40,B-12)</t>
  </si>
  <si>
    <t>Вал Нортона(зубчатые колёса ступен-</t>
  </si>
  <si>
    <t>чатого конуса) в сборе</t>
  </si>
  <si>
    <t>Шестерня (M-1,5,Z-56,B-8)</t>
  </si>
  <si>
    <t>Шестерня (M-1,75,Z-35,B-11)</t>
  </si>
  <si>
    <t>Шестерня с осевым смещением</t>
  </si>
  <si>
    <t>(M-2,Z-25,B-8)</t>
  </si>
  <si>
    <t>Зубчатое колесо с внутренним зацеп-</t>
  </si>
  <si>
    <t>лением (M-2,Z-25,B-6)</t>
  </si>
  <si>
    <t>лением (M-1,75,Z-35,B-6)</t>
  </si>
  <si>
    <t>Фартук   Мод.1К62</t>
  </si>
  <si>
    <t>Шестерня (M-2,Z-40,B-14)</t>
  </si>
  <si>
    <t>Шестерня (M-2,Z-61,B-14)</t>
  </si>
  <si>
    <t>Шестерня (M-2,Z-37,B-14)</t>
  </si>
  <si>
    <t>Двухвенцовое зубчатое колесо</t>
  </si>
  <si>
    <t>(M-1,5,Z-56,B-6)</t>
  </si>
  <si>
    <t>Каретка Мод. 1К62</t>
  </si>
  <si>
    <t>1К62-05-50.</t>
  </si>
  <si>
    <t>Суппорт Мод.1К62</t>
  </si>
  <si>
    <t>Резцедержатель в сборе 1К62</t>
  </si>
  <si>
    <t>Задняя бабка Мод. 1К62</t>
  </si>
  <si>
    <t>Винт (пиноль)</t>
  </si>
  <si>
    <t xml:space="preserve">Система охлаждения </t>
  </si>
  <si>
    <t xml:space="preserve"> 1К62-02-106,паспорт,рис.5 поз.№3</t>
  </si>
  <si>
    <t>паспорт,рис.5 поз.№6</t>
  </si>
  <si>
    <t>1К62-02-123.паспорт,рис.5 поз.№8</t>
  </si>
  <si>
    <t>1К62-02-124.паспорт,рис.5 поз.№7</t>
  </si>
  <si>
    <t>паспорт,рис.5 поз.№33,34,35</t>
  </si>
  <si>
    <t>1К62-07-93.паспорт,рис.5 поз.№54</t>
  </si>
  <si>
    <t>1К62-07-94.паспорт,рис.5 поз.№53</t>
  </si>
  <si>
    <t>1К62-07-95.паспорт,рис.5 поз.№52</t>
  </si>
  <si>
    <t>паспорт,рис.5 поз.№65</t>
  </si>
  <si>
    <t>паспорт,рис.5 поз.№43</t>
  </si>
  <si>
    <t>пасп,рис.5 поз.№48,49,50,51,52,53,54</t>
  </si>
  <si>
    <t>паспорт,рис.5 поз.№71</t>
  </si>
  <si>
    <t>паспорт,рис.5 поз.№47</t>
  </si>
  <si>
    <t>паспорт,рис.5 поз.№90</t>
  </si>
  <si>
    <t>паспорт,рис.5 поз.№92</t>
  </si>
  <si>
    <t>паспорт,рис.5 поз.№82</t>
  </si>
  <si>
    <t>паспорт,рис.5 поз.№83</t>
  </si>
  <si>
    <t>паспорт,рис.5 поз.№63,64</t>
  </si>
  <si>
    <t>Червячное колесо t=4,Z-20,В-30СЧ 21-40</t>
  </si>
  <si>
    <t>паспорт,рис.5 поз.№80</t>
  </si>
  <si>
    <t>Диск 1К62 (внутренний)</t>
  </si>
  <si>
    <t>Диск 1К62 (внешний)</t>
  </si>
  <si>
    <t>Винт суппорта (трап22*5)</t>
  </si>
  <si>
    <t>Винт суппорта (трап26*5)</t>
  </si>
  <si>
    <t>Ходовой валик  D= 30.  L=1880</t>
  </si>
  <si>
    <t>Маслянный насос(плунжерный)</t>
  </si>
  <si>
    <t>1К62-24-38.</t>
  </si>
  <si>
    <t>Винт суппорта поперечный 1М 63</t>
  </si>
  <si>
    <t>Вал V оси 1М63 в сборе</t>
  </si>
  <si>
    <t>Суппорт</t>
  </si>
  <si>
    <t>передняя бабка</t>
  </si>
  <si>
    <t>Вал VII оси 1М63 в сборе</t>
  </si>
  <si>
    <t xml:space="preserve">                                            Задняя бабка Мод.1М63.</t>
  </si>
  <si>
    <t>Фартук Мод.1М63.</t>
  </si>
  <si>
    <t xml:space="preserve">                                                        Суппорт Мод.1М63.</t>
  </si>
  <si>
    <t xml:space="preserve">                                   Запчасти к токарно-винторезному станку Мод 16К20.</t>
  </si>
  <si>
    <t>Передняя бабка (коробка скоростей) Мод.16К20.</t>
  </si>
  <si>
    <t>Вал фрикционный в сборе 16К20</t>
  </si>
  <si>
    <t>Вал IV оси 16К20 в сборе</t>
  </si>
  <si>
    <t xml:space="preserve">                                   Запчасти к токарно-винторезному станку Мод 1А62.</t>
  </si>
  <si>
    <t>Вал фрикционный в сборе 1А62</t>
  </si>
  <si>
    <t xml:space="preserve">                                   Запчасти к токарно-винторезному станку Мод 16Д25.</t>
  </si>
  <si>
    <t>Шпиндель</t>
  </si>
  <si>
    <t xml:space="preserve">                                   Запчасти к токарно-винторезному станку Мод 1Д95.</t>
  </si>
  <si>
    <t>Полугайка (маточная)</t>
  </si>
  <si>
    <t>Винт продольный с бронзовой гайкой</t>
  </si>
  <si>
    <t xml:space="preserve">                   </t>
  </si>
  <si>
    <t xml:space="preserve">Прочее </t>
  </si>
  <si>
    <t>Головка суппорта(резцедержатель)</t>
  </si>
  <si>
    <t>суппорт</t>
  </si>
  <si>
    <t>Гайка бронзовая z-30,m-2,</t>
  </si>
  <si>
    <t>Гайка биметаллическая z-30,m-2,</t>
  </si>
  <si>
    <t>Сверло д.41,0</t>
  </si>
  <si>
    <t>Сверло д.52,0</t>
  </si>
  <si>
    <t>Сверло д.55,0</t>
  </si>
  <si>
    <t>Микрометр гладкий МК 50-75</t>
  </si>
  <si>
    <t>Микрометр гладкий МК 75-100</t>
  </si>
  <si>
    <t>Микрометр гладкий МК 100-125</t>
  </si>
  <si>
    <t>Микрометр гладкий МК 125-150</t>
  </si>
  <si>
    <t>Микрометр гладкий МК 175-200</t>
  </si>
  <si>
    <t>Микрометр гладкий МК 200-225</t>
  </si>
  <si>
    <t>Микрометр гладкий  МК 275-300</t>
  </si>
  <si>
    <t>Микрометр гладкий МК 25-50</t>
  </si>
  <si>
    <t>Микрометр гладкий МК 225-250</t>
  </si>
  <si>
    <t>Микрометр резьбовой МВМ 25-50</t>
  </si>
  <si>
    <t>Микрометр резьбовой МВМ 75-100</t>
  </si>
  <si>
    <t>Микрометр резьбовой МВМ 200-225</t>
  </si>
  <si>
    <t>Нутромер индикаторный НИ 10-18</t>
  </si>
  <si>
    <t>Нутромер индикаторный НИ 18-50</t>
  </si>
  <si>
    <t>Нутромер индикаторный НИ160-250</t>
  </si>
  <si>
    <t>Нутромер индикаторный НИ250-450</t>
  </si>
  <si>
    <t>Микрометр рычажный  МРИ 400</t>
  </si>
  <si>
    <t>рычажный</t>
  </si>
  <si>
    <t>Скоба рычажная СР 25-50</t>
  </si>
  <si>
    <t>Линейка измерительная 1000 мм</t>
  </si>
  <si>
    <t>Узел коробки подач 1А 62</t>
  </si>
  <si>
    <t>коробка подач</t>
  </si>
  <si>
    <t xml:space="preserve">Развёртка ручная ц.х. д.3 №2 </t>
  </si>
  <si>
    <t>Развёртка ручная ц.х. д.4 №1</t>
  </si>
  <si>
    <t>Развёртка ручная ц.х. д.4 №2</t>
  </si>
  <si>
    <t>Развёртка ручная ц.х. д.4 №3</t>
  </si>
  <si>
    <t>Развёртка ручная ц.х. д.5</t>
  </si>
  <si>
    <t>Развёртка ручная ц.х. д.6 №2</t>
  </si>
  <si>
    <t>Развёртка ручная ц.х. д.7 Н7</t>
  </si>
  <si>
    <t>Развёртка ручная ц.х. д.7 Н8</t>
  </si>
  <si>
    <t>Развёртка ручная ц.х. д.7 Н9</t>
  </si>
  <si>
    <t>Развёртка ручная ц.х. д.9,5 Н7</t>
  </si>
  <si>
    <t>Развёртка ручная ц.х. д.9,5 Н9</t>
  </si>
  <si>
    <t>Развёртка ручная ц.х. д.10 Н7</t>
  </si>
  <si>
    <t>Развёртка ручная ц.х. д.10 №1</t>
  </si>
  <si>
    <t>Развёртка ручная ц.х. д.10 №2</t>
  </si>
  <si>
    <t>Развёртка ручная ц.х. д.10 Н9</t>
  </si>
  <si>
    <t>Развёртка ручная ц.х. д.10,5 Н8</t>
  </si>
  <si>
    <t>Развёртка ручная ц.х. д.10,5 Н9</t>
  </si>
  <si>
    <t>Развёртка ручная ц.х. д.10,5 №2</t>
  </si>
  <si>
    <t>Развёртка ручная ц.х. д.12 Н9</t>
  </si>
  <si>
    <t>Развёртка ручная ц.х. д.13 Н8</t>
  </si>
  <si>
    <t>Развёртка ручная ц.х. д.14 Н8</t>
  </si>
  <si>
    <t>Развёртка ручная ц.х. д.14 Н9</t>
  </si>
  <si>
    <t>Развёртка ручная ц.х. д.14 №1</t>
  </si>
  <si>
    <t>Развёртка ручная ц.х. д.14№2</t>
  </si>
  <si>
    <t>Развёртка ручная ц.х. д.14 АХ13</t>
  </si>
  <si>
    <t>Развёртка ручная ц.х. д.15 Н7</t>
  </si>
  <si>
    <t>Развёртка ручная ц.х. д.16Н7</t>
  </si>
  <si>
    <t>Развёртка ручная ц.х. д.16 Н8</t>
  </si>
  <si>
    <t>Развёртка ручная ц.х. д.18 Н7</t>
  </si>
  <si>
    <t>Развёртка ручная ц.х. д.18 Н9</t>
  </si>
  <si>
    <t>Развёртка ручная ц.х. д.18 А3</t>
  </si>
  <si>
    <t>Развёртка ручная ц.х. д.18 №1</t>
  </si>
  <si>
    <t>Развёртка ручная ц.х. д.18 №2</t>
  </si>
  <si>
    <t>Развёртка ручная ц.х. д.19 №1</t>
  </si>
  <si>
    <t>Развёртка ручная ц.х. д.19 №2</t>
  </si>
  <si>
    <t>Развёртка ручная ц.х. д.19</t>
  </si>
  <si>
    <t>Развёртка ручная ц.х. д.20 №2</t>
  </si>
  <si>
    <t>Развёртка ручная ц.х. д.20 Н7</t>
  </si>
  <si>
    <t>Развёртка ручная ц.х. д.22 Н8</t>
  </si>
  <si>
    <t>Развёртка ручная ц.х. д.22  А  3</t>
  </si>
  <si>
    <t>Развёртка ручная ц.х. д.23 №2</t>
  </si>
  <si>
    <t>Развёртка ручная ц.х. д.24 №1</t>
  </si>
  <si>
    <t>Развёртка ручная ц.х. д.25 Н8</t>
  </si>
  <si>
    <t>Развёртка ручная ц.х. д.26 Н7</t>
  </si>
  <si>
    <t>Развёртка ручная ц.х. д.26 №2</t>
  </si>
  <si>
    <t>Развёртка ручная ц.х. д.27 №3</t>
  </si>
  <si>
    <t>Развёртка ручная ц.х. д.27 А3</t>
  </si>
  <si>
    <t>Развёртка ручная ц.х. д.28 Н7</t>
  </si>
  <si>
    <t>Развёртка ручная ц.х.  д.30 Н7</t>
  </si>
  <si>
    <t>Развёртка ручная ц.х. д.32 №3</t>
  </si>
  <si>
    <t>Развёртка ручная ц.х. д.36 Н8</t>
  </si>
  <si>
    <t>Развёртка ручная ц.х. д.36 №3</t>
  </si>
  <si>
    <t>Развёртка ручная ц.х. д.37 Н9</t>
  </si>
  <si>
    <t>Развёртка ручная ц.х. д.40 №2</t>
  </si>
  <si>
    <t>Развёртка ручная ц.х. д.40 №3</t>
  </si>
  <si>
    <t>Развёртка ручная ц.х.д.20 А</t>
  </si>
  <si>
    <t>Развёртки ручные регулируемые (разжимные).</t>
  </si>
  <si>
    <t>Развёртка регулируемая д.10+</t>
  </si>
  <si>
    <t>Развёртка регулируемая д.16+</t>
  </si>
  <si>
    <t>Развёртка регулируемая д.18+</t>
  </si>
  <si>
    <t>Развёртка регулируемая д.20+</t>
  </si>
  <si>
    <t>Развёртка регулируемая д.21+</t>
  </si>
  <si>
    <t>Развёртка регулируемая д.24+</t>
  </si>
  <si>
    <t>Развёртка регулируемая д.32+</t>
  </si>
  <si>
    <t>Развёртка регулируемая д.48+</t>
  </si>
  <si>
    <t xml:space="preserve">Вал в сборе с эл.муфтами  </t>
  </si>
  <si>
    <t>Развёртка машинная с к.х. д.11 Н9</t>
  </si>
  <si>
    <t>Развёртка машинная с к.х.д.13 Н8</t>
  </si>
  <si>
    <t>Развёртка машинная с к.х.д.14 Н7</t>
  </si>
  <si>
    <t>Развёртка машинная с к.х.д.14 №1</t>
  </si>
  <si>
    <t>Развёртка машинная с к.х.д.14 №2</t>
  </si>
  <si>
    <t>Развёртка машинная с к.х.д.15 №2</t>
  </si>
  <si>
    <t>Развёртка машинная с к.х.д.18 Н7</t>
  </si>
  <si>
    <t>Развёртка машинная с к.х.д.22 Н8</t>
  </si>
  <si>
    <t>Развёртка машинная с к.х.д.22 Н9</t>
  </si>
  <si>
    <t>Развёртка машинная с ц.х.д.3 №2</t>
  </si>
  <si>
    <t>Развёртка машинная с ц.х.д.5 №2</t>
  </si>
  <si>
    <t>Развёртка машинная с ц.х.д.9 Н9</t>
  </si>
  <si>
    <t>Развертка коническая КМ №1</t>
  </si>
  <si>
    <t>Развертка коническая КМ №2</t>
  </si>
  <si>
    <t>Развертка коническая КМ №4</t>
  </si>
  <si>
    <t>Развёртка коническая 1:30 д.27</t>
  </si>
  <si>
    <t>Развёртка коническая 1:30 д.32</t>
  </si>
  <si>
    <t>Развёртка коническая 1:30 д.40</t>
  </si>
  <si>
    <t>Развёртка коническая 1:30 д.63 №3</t>
  </si>
  <si>
    <t xml:space="preserve">Развёртка коническая 1:50 д.8 </t>
  </si>
  <si>
    <t xml:space="preserve">Развёртка коническая 1:50 д.10 </t>
  </si>
  <si>
    <t>Зенковка д.16 Угол 90*</t>
  </si>
  <si>
    <t>Зенковка д.16 Угол 120*</t>
  </si>
  <si>
    <t>Зенковка д.25 Угол 60*</t>
  </si>
  <si>
    <t>Зенковка д.31,5 Угол 60*</t>
  </si>
  <si>
    <t>Зенкер цельный к.х.д.10 №2</t>
  </si>
  <si>
    <t>Зенкер цельный к.х. д.14 №2</t>
  </si>
  <si>
    <t>Зенкер  цельный к.х.д.16 №2</t>
  </si>
  <si>
    <t>Зенкер  цельный к.х.д.18 №2 ВК 8</t>
  </si>
  <si>
    <t>Зенкер  цельный к.х.18 №2</t>
  </si>
  <si>
    <t>Зенкер  цельный к.х.д.20</t>
  </si>
  <si>
    <t>Зенкер  цельный к.х. д.14 ВК 8</t>
  </si>
  <si>
    <t>Зенкер  цельный к.х. д.24 ВК 8</t>
  </si>
  <si>
    <t>Зенкер  цельный к.х. д.24 Т15К6</t>
  </si>
  <si>
    <t>Зенкер  цельный к.х. д.30 №2 ВК 8</t>
  </si>
  <si>
    <t xml:space="preserve">Метчик К 1/2**   </t>
  </si>
  <si>
    <t xml:space="preserve">Метчик К 1*1/4**  </t>
  </si>
  <si>
    <t xml:space="preserve">Метчик К 1*1/2**  </t>
  </si>
  <si>
    <t xml:space="preserve">Метчик К 1/4**   </t>
  </si>
  <si>
    <t xml:space="preserve">Метчик К 3/8**   </t>
  </si>
  <si>
    <t xml:space="preserve">Метчик Rc 2*   </t>
  </si>
  <si>
    <t xml:space="preserve">Метчик Rc 1*1/2**   </t>
  </si>
  <si>
    <t xml:space="preserve">Метчик Rc 1*   </t>
  </si>
  <si>
    <t xml:space="preserve">Метчик Rc 3/4** </t>
  </si>
  <si>
    <t xml:space="preserve">Метчик Rc 3/8**   </t>
  </si>
  <si>
    <t xml:space="preserve">Метчик Rc 1/4**   </t>
  </si>
  <si>
    <t xml:space="preserve">Метчик Rc 1/8**   </t>
  </si>
  <si>
    <t>Сверло д.15,25кх</t>
  </si>
  <si>
    <t xml:space="preserve">Сверло д.17,25кх </t>
  </si>
  <si>
    <t>Сверло д.18,25 кх</t>
  </si>
  <si>
    <t>Сверло д.20,25кх</t>
  </si>
  <si>
    <t>Сверло д.21,25 кх</t>
  </si>
  <si>
    <t>Сверло д.28,5</t>
  </si>
  <si>
    <t>Сверло д.6,3</t>
  </si>
  <si>
    <t>Фрезы концевые с твёрдым сплавом Т15К6</t>
  </si>
  <si>
    <t>6-ти пёр.</t>
  </si>
  <si>
    <t>Сверло д.3,15 (3,0)</t>
  </si>
  <si>
    <t xml:space="preserve">Сверло д.4,0 </t>
  </si>
  <si>
    <t xml:space="preserve">Сверло д.5,0 </t>
  </si>
  <si>
    <t>Метчик М 64*4</t>
  </si>
  <si>
    <t>Метчик М 60*2</t>
  </si>
  <si>
    <t>Метчик М 56*2 левый</t>
  </si>
  <si>
    <t>Центр вращающийся   № 5У</t>
  </si>
  <si>
    <t>Сверло д.39,5</t>
  </si>
  <si>
    <t>1К62-02-118.паспорт,рис.5 поз.№10,9</t>
  </si>
  <si>
    <t>Шестерня III оси (M-3. Z-65.В-22)</t>
  </si>
  <si>
    <t>Блок-шестерня IV оси (M-2,5. Z-22.В-34.</t>
  </si>
  <si>
    <t>Блок-шестерня II оси (M-2,25. Z-34.Z-39)</t>
  </si>
  <si>
    <t>Блок-шестерня III оси (M-2,25 Z-47.В-15.</t>
  </si>
  <si>
    <t>Вал III оси в сборе  1К62 (III ось)</t>
  </si>
  <si>
    <t>ТиЗ</t>
  </si>
  <si>
    <t>Метчик М 18 Р6АМ5  для скв.отв.</t>
  </si>
  <si>
    <t>Метчик М 18</t>
  </si>
  <si>
    <t>Метчик М 48*5</t>
  </si>
  <si>
    <t>СиЗ</t>
  </si>
  <si>
    <t>Метчик М 33 для гл.отв.</t>
  </si>
  <si>
    <t>Метчик К 2*   Р6М5</t>
  </si>
  <si>
    <t xml:space="preserve">Деталь № 6М82-7-101 </t>
  </si>
  <si>
    <t xml:space="preserve">Деталь № 6М82-7-165A </t>
  </si>
  <si>
    <t>Шестерня   m-4,z-18</t>
  </si>
  <si>
    <t>Деталь № 6М82-7-252Н</t>
  </si>
  <si>
    <t>Деталь № 6М82Г-7-31</t>
  </si>
  <si>
    <t>Барабан (копир)</t>
  </si>
  <si>
    <t>Деталь № 6М82-6-156</t>
  </si>
  <si>
    <t xml:space="preserve">Муфта кулачковая </t>
  </si>
  <si>
    <t>Деталь № 6М82-4-32</t>
  </si>
  <si>
    <t>Вал 2-ой оси коробки подач в сборе</t>
  </si>
  <si>
    <t>Вал 3-ой оси коробки подач в сборе</t>
  </si>
  <si>
    <t>Вал 4-ой оси коробки подач в сборе</t>
  </si>
  <si>
    <t>Вал 5-ой оси коробки подач в сборе</t>
  </si>
  <si>
    <t>Насос Г 11-11А</t>
  </si>
  <si>
    <t>Вал II оси  1К62   (II ось)</t>
  </si>
  <si>
    <t>M-2,25,Z-36,B-14)</t>
  </si>
  <si>
    <t>Блок-шестерня (M-2,25 Z-24.В-14.</t>
  </si>
  <si>
    <t>1К62-02-121, рис.4(5)поз.№4,5</t>
  </si>
  <si>
    <t>паспорт,рис.4(5) поз.№22</t>
  </si>
  <si>
    <t>паспорт,рис.4(5) поз.№19,20</t>
  </si>
  <si>
    <t>паспорт,рис.4(5) поз.№16</t>
  </si>
  <si>
    <t>паспорт,рис.4(5) поз.№14</t>
  </si>
  <si>
    <t>1К62-02-109.паспорт,рис.5 поз.№15</t>
  </si>
  <si>
    <t>Блок-шестерня VIII оси (M-2, Z-35.В-11.</t>
  </si>
  <si>
    <t>Блок-шестерня IV оси (сборная)</t>
  </si>
  <si>
    <t>m-2,5   z-80   m- 2,5  z-50</t>
  </si>
  <si>
    <t>передняя бабка, кин.схема п.17,18</t>
  </si>
  <si>
    <t>Шестерня-муфта(M-2,Z-28,B-13)</t>
  </si>
  <si>
    <t xml:space="preserve">1К62-07-80паспорт,рис.5 поз.№69.    </t>
  </si>
  <si>
    <t>1К62-02-107пас,рис.4(5)поз.№11,12,13</t>
  </si>
  <si>
    <t xml:space="preserve">1К62-06-96,паспорт,рис.5 поз.№78,  </t>
  </si>
  <si>
    <t>Блок-шестерня m-2,5,z-25,m-2,z-36</t>
  </si>
  <si>
    <t>1К62-07-79</t>
  </si>
  <si>
    <t>1К62-07-107</t>
  </si>
  <si>
    <t xml:space="preserve">Валик VI оси фартука </t>
  </si>
  <si>
    <t>1К62-06-108</t>
  </si>
  <si>
    <t>Гайка (маточная)</t>
  </si>
  <si>
    <t>1К62-06-63</t>
  </si>
  <si>
    <t>Втулка IX оси (бронза 70*48*38)</t>
  </si>
  <si>
    <t>1К62-06-61</t>
  </si>
  <si>
    <t>Эл.муфта ЭТМ 102-1А</t>
  </si>
  <si>
    <t>Вал II оси в сборе (коробка скоростей)</t>
  </si>
  <si>
    <t>Вал III оси в сборе (коробка скоростей)</t>
  </si>
  <si>
    <t>Шестерня VI ось (M-2,Z-40,B-17)</t>
  </si>
  <si>
    <t>паспорт,рис.5 поз.№81</t>
  </si>
  <si>
    <t>Шестерня VI ось (M-2,Z-40,B-14)</t>
  </si>
  <si>
    <t>Деталь № 6М82-4-32В</t>
  </si>
  <si>
    <t>Шестерня   m-2,5,z-18</t>
  </si>
  <si>
    <t>Деталь № 6М82-4-35Н</t>
  </si>
  <si>
    <t>Шестерня   кулачковая  m-2,z-50</t>
  </si>
  <si>
    <t>Шестерня   кулачковая  m-2,5,z-40.</t>
  </si>
  <si>
    <t xml:space="preserve">Деталь № 6М82-4-88 </t>
  </si>
  <si>
    <t>Деталь № 6М82-4-64, поз.39,40</t>
  </si>
  <si>
    <t>Деталь № 6М82-4-39Б</t>
  </si>
  <si>
    <t>Шестерня коническая m-4,z-16</t>
  </si>
  <si>
    <t>Деталь № 6М83Г-7-31</t>
  </si>
  <si>
    <t>Шестерня коническая  m-4,z-16</t>
  </si>
  <si>
    <t>Группа №5 Коробка переключений</t>
  </si>
  <si>
    <t xml:space="preserve">                      Группа №4 Коробка подач</t>
  </si>
  <si>
    <t>Группа №6 Консоль</t>
  </si>
  <si>
    <t>Группа №7 Стол-салазки</t>
  </si>
  <si>
    <t xml:space="preserve">                                    Группа №3 Коробка скоростей</t>
  </si>
  <si>
    <t>Группа №31 Поворотная головка</t>
  </si>
  <si>
    <t>Вал-шестерня Mn-3,z-30</t>
  </si>
  <si>
    <t>Деталь № 6М83Ш-31-31</t>
  </si>
  <si>
    <t>Вал-шестерня Mn-3,z-17</t>
  </si>
  <si>
    <t>Деталь № 29Б ПИ 634</t>
  </si>
  <si>
    <t>Вилка</t>
  </si>
  <si>
    <t>Деталь № 6М82-4-027</t>
  </si>
  <si>
    <t>Деталь № 6М82-4-025</t>
  </si>
  <si>
    <t>Деталь № 6М82-4-026</t>
  </si>
  <si>
    <t xml:space="preserve">Вилка </t>
  </si>
  <si>
    <t>Деталь № 6М82-5-15</t>
  </si>
  <si>
    <t>Деталь № 6М82-5-16</t>
  </si>
  <si>
    <t>Фрезы для сегментных шпонок</t>
  </si>
  <si>
    <t>28*6 Р18</t>
  </si>
  <si>
    <t>16*4 Р6М5</t>
  </si>
  <si>
    <t>30*5 Р9К6</t>
  </si>
  <si>
    <t>19*5 9ХС</t>
  </si>
  <si>
    <t>д.38</t>
  </si>
  <si>
    <t>д.25 ВК 8</t>
  </si>
  <si>
    <t xml:space="preserve">Метчик М 18*2 </t>
  </si>
  <si>
    <t xml:space="preserve">Метчик G 1/2** </t>
  </si>
  <si>
    <t xml:space="preserve">Метчик G 1*1/2**   </t>
  </si>
  <si>
    <t xml:space="preserve">Метчик G 1*3/4**  </t>
  </si>
  <si>
    <t>Плашка М 24*1</t>
  </si>
  <si>
    <t>Плашка К3/4**</t>
  </si>
  <si>
    <t>Шрифт цифровой Н 10</t>
  </si>
  <si>
    <t>Сверло д.74,0</t>
  </si>
  <si>
    <t>Вал-шестерня 1оси к.подач m-1,75,z-35,</t>
  </si>
  <si>
    <t>Лист 1 из 9</t>
  </si>
  <si>
    <t>4-х</t>
  </si>
  <si>
    <t>Плашка М 33*2</t>
  </si>
  <si>
    <t>Плашка М 39*2</t>
  </si>
  <si>
    <t>Плашка М 36*1,5 левая</t>
  </si>
  <si>
    <t>Метчик К 1*</t>
  </si>
  <si>
    <t>t - 25,4 Р18</t>
  </si>
  <si>
    <t>Цанговый патрон КМ №4 с</t>
  </si>
  <si>
    <t>цангами д.4,5,6,8,10,12,14,16</t>
  </si>
  <si>
    <t xml:space="preserve">                               Цанговый патрон КМ №4 </t>
  </si>
  <si>
    <t>Резцы с пластинами из твёрдого сплава Т5К10</t>
  </si>
  <si>
    <t xml:space="preserve">Отрезные прямые Т5К10    25*16*140 исп.2 </t>
  </si>
  <si>
    <t>Отрезные прямые Т5К10 32*20*170 исп.2</t>
  </si>
  <si>
    <t>Резьбовые для нар. Т5К10 резьбы 25*16*140</t>
  </si>
  <si>
    <t>Резьбовые для вн.резьбыТ5К10 25*16*170</t>
  </si>
  <si>
    <t>Проходные отогнутые Т5К10 25*16*140</t>
  </si>
  <si>
    <t>Проходные отогнутые Т5К10 32*20*170</t>
  </si>
  <si>
    <t>Проходные упорные изогнутыеТ5К10  25*16*140</t>
  </si>
  <si>
    <t>Проходные упорные изогнутые Т5К10 32*20*170</t>
  </si>
  <si>
    <t>Расточные д/сквозных отверстий Т5К10 25*16*170</t>
  </si>
  <si>
    <t>Расточные д/глухих отверстий Т5К10 25*16*171</t>
  </si>
  <si>
    <t>Наименование</t>
  </si>
  <si>
    <t xml:space="preserve">Кол-во </t>
  </si>
  <si>
    <t>Цена с НДС12% за 1 шт</t>
  </si>
  <si>
    <t>Сверло д.18,0 кх</t>
  </si>
  <si>
    <t>Сверло д.22,5кх</t>
  </si>
  <si>
    <t>Сверло д.23,6 кх Р9</t>
  </si>
  <si>
    <t xml:space="preserve">Сверло д.46,0 </t>
  </si>
  <si>
    <t>Фреза отрезная д.50*0,5</t>
  </si>
  <si>
    <t>Фреза отрезная д. 63*1,6</t>
  </si>
  <si>
    <t>Фреза отрезная д. 60*1,2</t>
  </si>
  <si>
    <t>Фреза отрезная д.60*2</t>
  </si>
  <si>
    <t>Фреза отрезная д. 63*1</t>
  </si>
  <si>
    <t>Фреза отрезная д. 100*3,5</t>
  </si>
  <si>
    <t>Фреза отрезная д.63*2</t>
  </si>
  <si>
    <t>Фреза отрезная д.63*2,5</t>
  </si>
  <si>
    <t>Фреза отрезная д. 63*3</t>
  </si>
  <si>
    <t>Фреза отрезная д. 75*2,5</t>
  </si>
  <si>
    <t>Фреза отрезная д. 75*3</t>
  </si>
  <si>
    <t>Фреза отрезная д. 80*1</t>
  </si>
  <si>
    <t>Фреза отрезная д. 80*1,6</t>
  </si>
  <si>
    <t>Фреза отрезная д.80*2</t>
  </si>
  <si>
    <t>Фреза отрезная д. 80*2,5</t>
  </si>
  <si>
    <t>Фреза отрезная д.80*3</t>
  </si>
  <si>
    <t>Фреза отрезная д.80*4</t>
  </si>
  <si>
    <t>Фреза отрезная д. 100*1</t>
  </si>
  <si>
    <t>Фреза отрезная д.100*1,6</t>
  </si>
  <si>
    <t>Фреза отрезная д.100*2</t>
  </si>
  <si>
    <t>Фреза отрезная д.100*2,5</t>
  </si>
  <si>
    <t>Фреза отрезная д.100*3 z=40</t>
  </si>
  <si>
    <t>Фреза отрезная д.100*4,0</t>
  </si>
  <si>
    <t>Фреза отрезная д.125*1,6*27   Z=64</t>
  </si>
  <si>
    <t>Фреза отрезная д.125*2</t>
  </si>
  <si>
    <t>Фреза отрезная д.125*3*27    Z=48</t>
  </si>
  <si>
    <t>Фреза отрезная д. 125*2,5*27   Z=48</t>
  </si>
  <si>
    <t>Фреза отрезная д.125*3,5*27     Z=50</t>
  </si>
  <si>
    <t>Фреза отрезная д.125*4</t>
  </si>
  <si>
    <t>Фреза отрезная д.160*3,0</t>
  </si>
  <si>
    <t>Фреза отрезная д.160*3,5*32    Z=64</t>
  </si>
  <si>
    <t>Фреза отрезная д.160*4*32   Z=48</t>
  </si>
  <si>
    <t>Фреза отрезная д.160*4,5</t>
  </si>
  <si>
    <t>Фреза отрезная д.200*2*32    Z=72</t>
  </si>
  <si>
    <t>Фреза отрезная д. 200*2,5*32    Z=80</t>
  </si>
  <si>
    <t>Фреза отрезная д. 200*3,0*32    Z=64</t>
  </si>
  <si>
    <t>Фреза отрезная д. 200*3,5*32. Z=64</t>
  </si>
  <si>
    <t>Фреза отрезная д.200*3,5*32. Z=50 Р18</t>
  </si>
  <si>
    <t>Фреза отрезная д. 200*4*32.  Z=64</t>
  </si>
  <si>
    <t>Фреза отрезная д. 200*4,5*32     Z=64</t>
  </si>
  <si>
    <t>Фреза отрезная д.200*5,0*32      Z=60</t>
  </si>
  <si>
    <t>Фреза отрезная д. 200*5,0 *32    Z=56   Р18</t>
  </si>
  <si>
    <t>Фреза дисковая пазовая д.50*4</t>
  </si>
  <si>
    <t>Фреза дисковая пазовая д.63*5 затылованная</t>
  </si>
  <si>
    <t>Фреза дисковая пазовая д.63*6 затылованная</t>
  </si>
  <si>
    <t>Фреза дисковая пазовая д.63*6</t>
  </si>
  <si>
    <t>Фреза дисковая пазовая д.63*8.</t>
  </si>
  <si>
    <t>Фреза дисковая пазовая д.50*6 затылованная</t>
  </si>
  <si>
    <t>Фреза дисковая пазовая д.50*5</t>
  </si>
  <si>
    <t>Фреза дисковая пазовая д .63*5</t>
  </si>
  <si>
    <t>Фреза дисковая пазовая д.63*8. затылованная</t>
  </si>
  <si>
    <t>Фреза дисковая пазовая д.80*7.</t>
  </si>
  <si>
    <t>Фреза дисковая пазовая д.80*7.затылованные</t>
  </si>
  <si>
    <t>Фреза дисковая пазовая д.80*10.</t>
  </si>
  <si>
    <t>Фреза дисковая пазовая д.80*10.затылованные</t>
  </si>
  <si>
    <t>Фреза дисковая пазовая д.80*10. Р18</t>
  </si>
  <si>
    <t>Фреза дисковая пазовая д.80*12.</t>
  </si>
  <si>
    <t>Фреза дисковая пазовая д.80*12.затылованные</t>
  </si>
  <si>
    <t>Фреза дисковая пазовая д.100*10.</t>
  </si>
  <si>
    <t>Фреза дисковая пазовая д.100*12.</t>
  </si>
  <si>
    <t>Фреза дисковая пазоваяд.100*14</t>
  </si>
  <si>
    <t>Фреза дисковая пазовая д.110*10 Т5К10   Z = 10 зубьев</t>
  </si>
  <si>
    <t>Фрезы диск. 3-х сторонние д.50*10 разнонаправленные</t>
  </si>
  <si>
    <t>Фрезы диск. 3-х сторонниед.63*6</t>
  </si>
  <si>
    <t>Фрезы диск. 3-х сторонниед.63*8 разнонаправленные</t>
  </si>
  <si>
    <t>Фрезы диск. 3-х сторонние д.63*10</t>
  </si>
  <si>
    <t>Фрезы диск. 3-х сторонние д.80*8</t>
  </si>
  <si>
    <t>Фрезы диск. 3-х сторонние д.75*14</t>
  </si>
  <si>
    <t>Фрезы диск. 3-х сторонниед.80*10</t>
  </si>
  <si>
    <t>Фрезы диск. 3-х сторонние д.80*12</t>
  </si>
  <si>
    <t>Фрезы диск. 3-х сторонние д.80*14</t>
  </si>
  <si>
    <t>Фрезы диск. 3-х сторонние д.80*16 разнонаправленные</t>
  </si>
  <si>
    <t>Фрезы диск. 3-х сторонние д.90*10</t>
  </si>
  <si>
    <t>Фрезы диск. 3-х сторонние д.90*12</t>
  </si>
  <si>
    <t>Фрезы диск. 3-х сторонние д.100*10</t>
  </si>
  <si>
    <t>Фрезы диск. 3-х сторонние д.100*10 разнонаправленные</t>
  </si>
  <si>
    <t>Фрезы диск. 3-х сторонние д.100*12, z=14 разнонаправленные</t>
  </si>
  <si>
    <t>Фрезы диск. 3-х сторонние д.100*14, z=14 разнонаправленные</t>
  </si>
  <si>
    <t>Фрезы диск. 3-х сторонние .д.100*16</t>
  </si>
  <si>
    <t>Фрезы диск. 3-х сторонние д.100*14</t>
  </si>
  <si>
    <t>Фрезы диск. 3-х сторонние д.125*13</t>
  </si>
  <si>
    <t>Фрезы диск. 3-х сторонние д.160*14 Р6М5</t>
  </si>
  <si>
    <t>Фрезы диск. 3-х сторонние д.160*14*50,  Z=12, ВК 8</t>
  </si>
  <si>
    <t>Фрезы диск. 3-х сторонние д.200*20  ВК 8</t>
  </si>
  <si>
    <t>Фрезы дисковые модульные m - 0,3</t>
  </si>
  <si>
    <t>Фрезы дисковые модульные m - 0,4 Р18</t>
  </si>
  <si>
    <t>Фрезы дисковые модульные m - 0,5</t>
  </si>
  <si>
    <t>Фрезы дисковые модульные m - 0,6 Р18</t>
  </si>
  <si>
    <t>Фрезы дисковые модульные m - 0,6</t>
  </si>
  <si>
    <t>Фрезы дисковые модульные m - 0,7</t>
  </si>
  <si>
    <t>Фрезы дисковые модульные m - 0,8</t>
  </si>
  <si>
    <t>Фрезы дисковые модульные m - 1</t>
  </si>
  <si>
    <t>Фрезы дисковые модульные m - 1,25</t>
  </si>
  <si>
    <t>Фрезы дисковые модульные m - 1,25Р18</t>
  </si>
  <si>
    <t>Фрезы дисковые модульные m - 1,5</t>
  </si>
  <si>
    <t>Фрезы дисковые модульные m - 1,75</t>
  </si>
  <si>
    <t>Фрезы дисковые модульные m - 2 Р6М5</t>
  </si>
  <si>
    <t>Фрезы дисковые модульные m - 2,25 Р6М6</t>
  </si>
  <si>
    <t xml:space="preserve">Фрезы дисковые модульные m - 2,5 </t>
  </si>
  <si>
    <t>Фрезы дисковые модульные m - 2,75</t>
  </si>
  <si>
    <t>Фрезы дисковые модульные m - 3</t>
  </si>
  <si>
    <t>Фрезы дисковые модульные m - 3,25</t>
  </si>
  <si>
    <t>Фрезы дисковые модульные m - 3,5</t>
  </si>
  <si>
    <t>Фрезы дисковые модульные m - 3,75</t>
  </si>
  <si>
    <t>Фрезы дисковые модульные m - 4</t>
  </si>
  <si>
    <t>Фрезы дисковые модульные m - 4,5</t>
  </si>
  <si>
    <t>Фрезы дисковые модульные m - 5</t>
  </si>
  <si>
    <t>Фрезы дисковые модульные m - 6</t>
  </si>
  <si>
    <t xml:space="preserve">Фрезы дисковые модульные m - 7 </t>
  </si>
  <si>
    <t>Фреза червячная д/зуб колёс m - 0,3</t>
  </si>
  <si>
    <t>Фреза червячная д/зуб колёс m - 0,4</t>
  </si>
  <si>
    <t>Фреза червячная д/зуб колёс m - 0,5</t>
  </si>
  <si>
    <t>Фреза червячная д/зуб колёс m - 0,6</t>
  </si>
  <si>
    <t>Фреза червячная д/зуб колёс m - 0,7</t>
  </si>
  <si>
    <t>Фреза червячная д/зуб колёс m - 0,8</t>
  </si>
  <si>
    <t>Фреза червячная д/зуб колёс m - 1</t>
  </si>
  <si>
    <t>Фреза червячная д/зуб колёс m - 1,25 Р6М5</t>
  </si>
  <si>
    <t>Фреза червячная д/зуб колёс m - 1,25 Р18</t>
  </si>
  <si>
    <t>Фреза червячная д/зуб колёс m - 1,5</t>
  </si>
  <si>
    <t>Фреза червячная д/зуб колёс m - 1,75 Р18</t>
  </si>
  <si>
    <t xml:space="preserve">Фреза червячная д/зуб колёс m - 2 </t>
  </si>
  <si>
    <t>Фреза червячная д/зуб колёс m - 2,25 Р18</t>
  </si>
  <si>
    <t xml:space="preserve">Фреза червячная д/зуб колёс m - 2,5 </t>
  </si>
  <si>
    <t>Фреза червячная д/зуб колёс m - 2,5 30 град</t>
  </si>
  <si>
    <t>Фреза червячная д/зуб колёс m - 2,75</t>
  </si>
  <si>
    <t>Фреза червячная д/зуб колёс m - 3</t>
  </si>
  <si>
    <t>Фреза червячная д/зуб колёс m - 3,25</t>
  </si>
  <si>
    <t>Фреза червячная д/зуб колёс m - 3,5</t>
  </si>
  <si>
    <t>Фреза червячная д/зуб колёс m - 3,5 30*</t>
  </si>
  <si>
    <t>Фреза червячная д/зуб колёс m - 3,75</t>
  </si>
  <si>
    <t>Фреза червячная д/зуб колёс m - 4 зацепл.Новикова</t>
  </si>
  <si>
    <t xml:space="preserve">Фреза червячная д/зуб колёс m - 4 </t>
  </si>
  <si>
    <t>Фреза червячная д/зуб колёс m - 4,25</t>
  </si>
  <si>
    <t>Фреза червячная д/зуб колёс m - 4,5 Р18</t>
  </si>
  <si>
    <t>Фреза червячная д/зуб колёс m - 5</t>
  </si>
  <si>
    <t>Фреза червячная д/зуб колёс m - 5,5</t>
  </si>
  <si>
    <t>Фреза червячная д/зуб колёс m - 6,5</t>
  </si>
  <si>
    <t>Фреза червячная д/зуб колёс m - 7</t>
  </si>
  <si>
    <t>Фреза червячная д/зуб колёс m - 8</t>
  </si>
  <si>
    <t>Фреза червячная д/зуб колёс m - 9</t>
  </si>
  <si>
    <t>в т.ч.НДС 12%</t>
  </si>
  <si>
    <t>Фрезы торцевые насадные с вставными рефленными ножами оснащ. тверд. сплавом ГОСТ 9473-80</t>
  </si>
  <si>
    <t>Фрезы торцевые насадные с вставными рефленными ножами Р6М5 ГОСТ 1092-80</t>
  </si>
  <si>
    <t>Фреза д.100  Р6М5 Z=10 dпос=32</t>
  </si>
  <si>
    <t>Фреза д.125 Р6М5 Z=14 dпос=40</t>
  </si>
  <si>
    <t>Фреза д.160 Р6М5 Z=16 dпос=50</t>
  </si>
  <si>
    <t>Фреза д.200 Р6М5 Z=20 dпос=50</t>
  </si>
  <si>
    <t>Фреза 100 (2021-0013 ВК8) Z=10 dпос=32</t>
  </si>
  <si>
    <t>Фреза125(2021-0013 ВК8) Z=12, dпос=40</t>
  </si>
  <si>
    <t>Фреза160(2021-0015 ВК8) Z=16, dпос=50</t>
  </si>
  <si>
    <t>Фреза 200(2021-0015 ВК8) Z=20, dпос=50</t>
  </si>
  <si>
    <t>Фрезы торцевые насадные с вставными гладкими ножами оснащ.тверд. сплавом ГОСТ 24359-8</t>
  </si>
  <si>
    <t>Фреза 200 (2020-0003)Т5К10 Z=12 dпос=50мм</t>
  </si>
  <si>
    <t>Нож 2020-0001 Т5К10 60 град.правый</t>
  </si>
  <si>
    <t>Нож 2020-0003 Т5К10 60 град.правый</t>
  </si>
  <si>
    <t xml:space="preserve">Нож 2021-0013 ВК8 правый </t>
  </si>
  <si>
    <t xml:space="preserve">Нож 2021-0015 ВК8 правый </t>
  </si>
  <si>
    <t xml:space="preserve">40*18* Т5К10 2020-0001 </t>
  </si>
  <si>
    <t>Ножи для торцовых фрез</t>
  </si>
  <si>
    <t>Втулки переходные 5 на 3</t>
  </si>
  <si>
    <t>Втулки переходные 5на 4</t>
  </si>
  <si>
    <t>Втулки переходные4 на 3</t>
  </si>
  <si>
    <t>Втулки переходные3 на 2</t>
  </si>
  <si>
    <t>Втулки переходные2 на 1</t>
  </si>
  <si>
    <t>Втулки переходные3 на 1</t>
  </si>
  <si>
    <t>Втулки переходные4 на 2</t>
  </si>
  <si>
    <t>Фреза отрезная д.125*5</t>
  </si>
  <si>
    <t>из 2-х штук</t>
  </si>
  <si>
    <t>Метчик М 4 для глухих отв.</t>
  </si>
  <si>
    <t>Метчик М 6</t>
  </si>
  <si>
    <t>Метчик М 5 №1</t>
  </si>
  <si>
    <t>чёрные</t>
  </si>
  <si>
    <t>Метчик М 12*1    для гл.отв.</t>
  </si>
  <si>
    <t>Метчик М 12*1   для скв.отв.</t>
  </si>
  <si>
    <t>Метчик М 12</t>
  </si>
  <si>
    <t>Метчик М 12*1,5    для гл.отв.</t>
  </si>
  <si>
    <t>Метчик М 8 для глухих отв.</t>
  </si>
  <si>
    <t>Метчик М 14.*1,5</t>
  </si>
  <si>
    <t>Метчик М 14.*1,5    для гл.отв</t>
  </si>
  <si>
    <t>Метчик М 16*1</t>
  </si>
  <si>
    <t>Метчик М 16     для гл.отв.</t>
  </si>
  <si>
    <t>Метчик М 27*1,5  для скв.отв.</t>
  </si>
  <si>
    <t>Метчик М 36*2 для гл.отв.</t>
  </si>
  <si>
    <t>Метчик М 39№2</t>
  </si>
  <si>
    <t>Метчик G 1/2** Р18</t>
  </si>
  <si>
    <t>Метчик G 1*для скв.отв.</t>
  </si>
  <si>
    <t>Метчик G 2* Р18 для скв.отв.</t>
  </si>
  <si>
    <t>Метчик G 1*Р18 для гл.отв.</t>
  </si>
  <si>
    <t>Метчик гаечный  М 16 с пр.хвост.</t>
  </si>
  <si>
    <t>Метчик гаечный М 16 левый пр.хв.</t>
  </si>
  <si>
    <t>Метчик М 30*1,5 левый</t>
  </si>
  <si>
    <t>Плашка М 11*0,5</t>
  </si>
  <si>
    <t>Плашка М 22*1,5 левая</t>
  </si>
  <si>
    <t>ВиЗ</t>
  </si>
  <si>
    <t>Плашка М 32</t>
  </si>
  <si>
    <t>Владивосток</t>
  </si>
  <si>
    <t xml:space="preserve">Метчик М 6*1 Р6М5 м/р для гл.отв. </t>
  </si>
  <si>
    <t>короткие с шейкой(2620--1155)</t>
  </si>
  <si>
    <t>ГОСТ 3266-81</t>
  </si>
  <si>
    <t>Диск m - 4,25 z - 18, 20* Р18,кл А б/у?</t>
  </si>
  <si>
    <t>Мехполотно 450*40</t>
  </si>
  <si>
    <t>Резьбовые для вн.резьбы  Т5К10 25*25</t>
  </si>
  <si>
    <t>Резьбовые для нар. Т5К10 резьбы 32*20</t>
  </si>
  <si>
    <t>Расточные д/сквозных отверстий Т5К10 25*25</t>
  </si>
  <si>
    <t>Расточные д/глухих отверстий Т5К10 25*25</t>
  </si>
  <si>
    <t>123750.</t>
  </si>
  <si>
    <t>Проходные упорные изогнутые Т5К10 25*16*140</t>
  </si>
  <si>
    <t>Фрезы диск. 3-х сторонние д.63*12</t>
  </si>
  <si>
    <t>гост 17026-71.</t>
  </si>
  <si>
    <t>Метчик М 30 с.о.</t>
  </si>
  <si>
    <t>Подрезные отогнутыеТ5К10  25*16*140</t>
  </si>
  <si>
    <t>2 б/у д. 34-35</t>
  </si>
  <si>
    <t xml:space="preserve">Отрезные прямые Т5К10 40*25*200 </t>
  </si>
  <si>
    <t>Расточные д/сквозных отверстий Т5К10 20*20*170</t>
  </si>
  <si>
    <t>*240</t>
  </si>
  <si>
    <t>Фреза концевая  д.14кх 115*30*3 КМ 2</t>
  </si>
  <si>
    <t>Фреза концевая д.14кх  115*30*4 КМ 2</t>
  </si>
  <si>
    <t>Фреза концевая д.14кх 132*50*4 КМ 2</t>
  </si>
  <si>
    <t>Фреза концевая д.14кх 150*80*3 КМ 2</t>
  </si>
  <si>
    <t>Фреза концевая д.18кх 115*35*3 КМ 2</t>
  </si>
  <si>
    <t>Фреза концевая д.16  145*55*3 КМ 2</t>
  </si>
  <si>
    <t>Фреза концевая д.18кх 120*35*4 КМ 2</t>
  </si>
  <si>
    <t>Фреза концевая д.20кх 155*55*3 КМ 3</t>
  </si>
  <si>
    <t>Фреза концевая д.20кх 140*40*4 КМ 3</t>
  </si>
  <si>
    <t>Фреза концевая д.20кх 170*60*3 КМ 3</t>
  </si>
  <si>
    <t>Фреза концевая д.20кх 180*80*3 КМ 3</t>
  </si>
  <si>
    <t>Фреза концевая д.20кх 140*40*3 КМ 3</t>
  </si>
  <si>
    <t>Фреза концевая д.20кх 140*40*5 КМ 3</t>
  </si>
  <si>
    <t>Фреза концевая д.22кх 140*40*5 КМ 3</t>
  </si>
  <si>
    <t>Фреза концевая д.22кх 150*50*5 КМ 3</t>
  </si>
  <si>
    <t>Фреза концевая д.22кх 160*60*3 КМ 3</t>
  </si>
  <si>
    <t>Фреза концевая д.22кх 145*45*3 КМ 3</t>
  </si>
  <si>
    <t>Фреза концевая д.22кх 200*90*3 КМ 3</t>
  </si>
  <si>
    <t>Фреза концевая д.24кх 170*70*3 КМ 3</t>
  </si>
  <si>
    <t>Фреза концевая д.25кх 145*45*3 КМ 3</t>
  </si>
  <si>
    <t>Фреза концевая д.25кх 145*45*5 КМ 3</t>
  </si>
  <si>
    <t>Фреза концевая д.25кх 210*100*3 КМ 3</t>
  </si>
  <si>
    <t>Фреза концевая д.18кх 205*90*8 КМ 2</t>
  </si>
  <si>
    <t>Фреза концевая д.28кх 150*45*5 КМ 3</t>
  </si>
  <si>
    <t>Фреза концевая д.28кх 150*45*3 КМ 3</t>
  </si>
  <si>
    <t>Фреза концевая д.28кх 170*50*3 КМ 4</t>
  </si>
  <si>
    <t>Фреза концевая д.28кх 170*50*5 КМ 4</t>
  </si>
  <si>
    <t>Фреза концевая д.28кх 230*110*3 КМ 3</t>
  </si>
  <si>
    <t>Фреза концевая д.28кх 225*100*3 КМ 4</t>
  </si>
  <si>
    <t>Фреза концевая д.28кх 205*80*6 КМ 4</t>
  </si>
  <si>
    <t>Фреза концевая д.26кх 200*70*6 КМ 4</t>
  </si>
  <si>
    <t>Фреза концевая д.30кх 175*50*3 КМ 4</t>
  </si>
  <si>
    <t>Фреза концевая д.30кх 175*50*4 КМ 4</t>
  </si>
  <si>
    <t>Фреза концевая д.30кх 195*70*3 КМ 4</t>
  </si>
  <si>
    <t>Фреза концевая д.30кх 210*85*3 КМ 4</t>
  </si>
  <si>
    <t>Фреза концевая д.30кх 235*110*3 КМ 4</t>
  </si>
  <si>
    <t>Фреза концевая д.30кх 210*90*4 КМ 4</t>
  </si>
  <si>
    <t>Фреза концевая д.30кх 250*110*4 КМ 4</t>
  </si>
  <si>
    <t>Нутромер индикаторный НИ 450-700</t>
  </si>
  <si>
    <t>Фреза концевая д.32*180**50*4 КМ 4</t>
  </si>
  <si>
    <t>Фреза концевая д.32*220*100*4 КМ 4</t>
  </si>
  <si>
    <t>Фреза концевая д.32*210*80*6 КМ 4</t>
  </si>
  <si>
    <t>Фреза концевая д.32*180*55*6 КМ 4</t>
  </si>
  <si>
    <t>Фреза концевая д.36*180*55*4 КМ 4</t>
  </si>
  <si>
    <t>Фреза концевая д.36*180*55*6  КМ 4</t>
  </si>
  <si>
    <t>Фреза концевая д.36*220*100*4 КМ 4</t>
  </si>
  <si>
    <t xml:space="preserve">Фреза концевая д.36*255*6 Р18 </t>
  </si>
  <si>
    <t>Фреза концевая д.40*185*60*6 КМ 4</t>
  </si>
  <si>
    <t>Фреза концевая д.38*225*100*6 КМ 4</t>
  </si>
  <si>
    <t>Фреза концевая д.40*225*100*4 КМ 4</t>
  </si>
  <si>
    <t>Фреза концевая д.40*300*125*4 КМ 5</t>
  </si>
  <si>
    <t>Фреза концевая д.40*320*150*4 КМ 5</t>
  </si>
  <si>
    <t>Фреза концевая д.40*300*150*4 КМ 5</t>
  </si>
  <si>
    <t>Фреза концевая д.45 230*70*3 КМ №5</t>
  </si>
  <si>
    <t>Фреза концевая д.45 300*140*3 КМ №5</t>
  </si>
  <si>
    <t>Фреза концевая д.45*220*65*6 КМ №5</t>
  </si>
  <si>
    <t>Фреза концевая д.50*270*90*3  КМ №5</t>
  </si>
  <si>
    <t>Фреза концевая д.50*250*70*3  КМ №5</t>
  </si>
  <si>
    <t>Фреза концевая д.50*225*100*4 КМ №5</t>
  </si>
  <si>
    <t>Фреза концевая д.50*280*150*6 КМ №5</t>
  </si>
  <si>
    <t>Фреза концевая д.50*230*75*6 КМ №5</t>
  </si>
  <si>
    <t>Фреза концевая д.50*380*220*3КМ №5</t>
  </si>
  <si>
    <t>Фреза концевая д.55*415*260*6 КМ№5</t>
  </si>
  <si>
    <t>Фреза концевая д.60*360*180*6 Р6М6К5.</t>
  </si>
  <si>
    <t>Фреза концевая д.60*380*220*6 Р6М6К5.</t>
  </si>
  <si>
    <t>Фреза концевая д.60*400*240*6 Р6М6К5.</t>
  </si>
  <si>
    <t>Фреза концевая д.60*-240*80*7  КМ №5</t>
  </si>
  <si>
    <t>Фреза концевая д.55*240*80*7  КМ №5</t>
  </si>
  <si>
    <t>Фреза концевая д.60*280*100 *6 под св.</t>
  </si>
  <si>
    <t>Фреза концевая д.63*250*90*8 КМ №5</t>
  </si>
  <si>
    <t>Фреза шпоночная д.40 ПШ КМ 4</t>
  </si>
  <si>
    <t>Фреза шпоночная д.36 ПШ КМ 4</t>
  </si>
  <si>
    <t>Фреза шпоночная д.16 ПШ КМ 2</t>
  </si>
  <si>
    <t>Фреза шпоночная д.18 ПШ КМ 2</t>
  </si>
  <si>
    <t>Фреза шпоночная д.20 ПШ КМ 2</t>
  </si>
  <si>
    <t>Фреза шпоночная д.20 ПШ КМ 3</t>
  </si>
  <si>
    <t>Фреза шпоночная д.32 ПШ КМ 3</t>
  </si>
  <si>
    <t>Фреза шпоночная д.28 ПШ КМ 3</t>
  </si>
  <si>
    <t>Фреза шпоночная д.25 ПШ КМ 3</t>
  </si>
  <si>
    <t>Фреза шпоночная д.24 ПШ КМ 3</t>
  </si>
  <si>
    <t>Фреза кон д.60*365*150 ВК 8,пр.пласт,z=8</t>
  </si>
  <si>
    <t>Фреза концевая д.60*200*40*8 ВК 8 КМ №5</t>
  </si>
  <si>
    <t>КМ №5</t>
  </si>
  <si>
    <t>"кукуруза"КМ №5</t>
  </si>
  <si>
    <t>Фреза концевая д.50*200*40*6 ВК 8 КМ №5</t>
  </si>
  <si>
    <t>Фреза концевая д.50*230*65*6 ВК 8 КМ №5</t>
  </si>
  <si>
    <t xml:space="preserve"> винт(КМ5)</t>
  </si>
  <si>
    <t>Фреза концевая д.32*205*50*4 ВК 8 винт(КМ5)</t>
  </si>
  <si>
    <t>Фреза концевая д.25*120*20*5 ВК8 КМ 3</t>
  </si>
  <si>
    <t>Фреза концевая д.20*170*50*3 ВК 8 монолитКМ 4</t>
  </si>
  <si>
    <t>КМ 4</t>
  </si>
  <si>
    <t xml:space="preserve">      3-х пёр.</t>
  </si>
  <si>
    <t>Фреза концевая д.20*100*20*5 ВК 8 КМ 2</t>
  </si>
  <si>
    <t xml:space="preserve">   5-ти пёр.</t>
  </si>
  <si>
    <t>Фреза концевая д.16*100*15*4 ВК 8 кх КМ 2</t>
  </si>
  <si>
    <t>Фреза концевая д.16*130*35*3 ВК 8 кх монолитКМ 3</t>
  </si>
  <si>
    <t>КМ 3      3-х пёр.</t>
  </si>
  <si>
    <t>Фреза концевая д.14*130*40*3 ВК 8 кх монолитКМ 3</t>
  </si>
  <si>
    <t>КМ 3</t>
  </si>
  <si>
    <t>Фреза концевая д.12*90*15*4 ВК 8 кх КМ 1</t>
  </si>
  <si>
    <t>КМ 2</t>
  </si>
  <si>
    <t>Фреза концевая д.12*130*35*3 ВК 8 кх монолит КМ 3</t>
  </si>
  <si>
    <t>Фреза концевая д.7*38*15*3 ВК 8.монолит ЦХ</t>
  </si>
  <si>
    <t>Фреза концевая д.7*38*15*5 ВК 8.монолит ЦХ</t>
  </si>
  <si>
    <t>Фреза концевая д.8*45*20*3 ВК 8 монолит ЦХ</t>
  </si>
  <si>
    <t>Фреза концевая д.9*46*20*3 ВК 8 монолит ЦХ</t>
  </si>
  <si>
    <t>Фреза концевая д.9*46*20*5ВК 8 монолит ЦХ</t>
  </si>
  <si>
    <t>Фреза концевая д.5,5*36*14*3 ВК 8.монолит ЦХ</t>
  </si>
  <si>
    <t>Фреза концевая д.50*200*50*6 Т5К10 КМ №5</t>
  </si>
  <si>
    <t>Фреза концевая д.50*190*35*6 Т5К10 КМ №5</t>
  </si>
  <si>
    <t>Фреза концевая д.45*200*45*6 Т5К10 КМ №5</t>
  </si>
  <si>
    <t>Фреза концевая д. 35*180*45*4 Т5К10 КМ 4</t>
  </si>
  <si>
    <t>Фреза концевая д. 35*165*30*4 Т5К10 КМ 4</t>
  </si>
  <si>
    <t>Фреза концевая д. 31,5*145*20*5 Т5К10. КМ 4</t>
  </si>
  <si>
    <t>Фреза концевая д. 32*160*20*4Т5К10.винт  КМ 4</t>
  </si>
  <si>
    <t>Фреза концевая д. 24*140*32*3 Т5К10.КМ 3</t>
  </si>
  <si>
    <t>Фреза концевая д. 16*140*10*6 кх Т5К10 коронка</t>
  </si>
  <si>
    <t>Фреза концевая д. 18 *100*15*5Т5К10.КМ 2</t>
  </si>
  <si>
    <t>Фреза концевая д. 20*130*10*4 кхТ5К10.винтКМ 3</t>
  </si>
  <si>
    <t>Фреза концевая д. 18 *135*30*3Т5К10.КМ 3 ВИНТ</t>
  </si>
  <si>
    <t>Фреза концевая д. 12*90*15*5 кх Т5К10 км №1</t>
  </si>
  <si>
    <t>Фреза концевая д. 16*140*10*6 Т15К6.КМ 3 (коронка)</t>
  </si>
  <si>
    <t>Фреза концевая д. 12*110*20*3 Т15К6. КМ 2</t>
  </si>
  <si>
    <t>ШТ</t>
  </si>
  <si>
    <t>Фреза шпоночная д. 50*180*30 Т5К10.КМ 4</t>
  </si>
  <si>
    <t>Фреза шпоночная д. 45*170*35 Т5К10.КМ 4</t>
  </si>
  <si>
    <t>Фреза шпоночная д. 40*170*30 Т5К10.КМ 4</t>
  </si>
  <si>
    <t>Фреза шпоночная д. 36*160*30 Т5К10.КМ 4</t>
  </si>
  <si>
    <t>Фреза шпоночная д.32*130*20 Т5К10.КМ 3</t>
  </si>
  <si>
    <t>Фреза шпоночная д.28*130*22 Т5К10.КМ 3</t>
  </si>
  <si>
    <t>Фреза шпоночная д.25*120*20 Т5К10.КМ 3</t>
  </si>
  <si>
    <t>Фреза шпоночная д 28*125-20 ВК 8 КМ 3</t>
  </si>
  <si>
    <t>Фреза шпоночная д 25 *125*20 ВК 8 КМ 3</t>
  </si>
  <si>
    <t>Фреза шпоночная д22*115*25 кх ВК 8 КМ 2</t>
  </si>
  <si>
    <t>Фреза шпоночная д20*105*20  кх ВК 8 КМ 4</t>
  </si>
  <si>
    <t>Фреза шпоночная д 16*100*14 кх ВК 8 КМ 2</t>
  </si>
  <si>
    <t xml:space="preserve">Фреза шпоночная д16*70*15 цх ВК 8 </t>
  </si>
  <si>
    <t xml:space="preserve">Фреза шпоночная д12*70*15 цх ВК 8 </t>
  </si>
  <si>
    <t>Фреза шпоночная д10*50*15 цх ВК 8 монолит</t>
  </si>
  <si>
    <t>Фреза отрезная д.160*5    Z=48</t>
  </si>
  <si>
    <t>Сверло д.23,75</t>
  </si>
  <si>
    <t>Метчик М 39*1,5 для скв.отв</t>
  </si>
  <si>
    <t>Сверло д.24,5(под резьбу G3/4**)</t>
  </si>
  <si>
    <t>шильдик</t>
  </si>
  <si>
    <t xml:space="preserve">Уровень рамный 200*200 </t>
  </si>
  <si>
    <t>Фреза шпоночная д5*30*10 цх ВК 8 монолит</t>
  </si>
  <si>
    <t>Сверло д.18,0</t>
  </si>
  <si>
    <t>Сверло д.18,0 лев.</t>
  </si>
  <si>
    <t>Сверло д.19,5</t>
  </si>
  <si>
    <t>Сверло д.19,0</t>
  </si>
  <si>
    <t>Сверло д.13,0 удл</t>
  </si>
  <si>
    <t>Сверло д.13,3</t>
  </si>
  <si>
    <t>Сверло д.14,75</t>
  </si>
  <si>
    <t>Сверло д.11,8</t>
  </si>
  <si>
    <t>Сверло д.16,5</t>
  </si>
  <si>
    <t>Сверло д.13,5</t>
  </si>
  <si>
    <t>Сверло д.10,2кх*180</t>
  </si>
  <si>
    <t>Сверло д.10,1*180 кх</t>
  </si>
  <si>
    <t>Сверло д.11,5 *180кх удл</t>
  </si>
  <si>
    <t>Сверло д.14,0 *150 кх удл.</t>
  </si>
  <si>
    <t>Сверло д.9,8 кх</t>
  </si>
  <si>
    <t>Сверло д.7,1</t>
  </si>
  <si>
    <t>Сверло д.13,0 *200 кх удл</t>
  </si>
  <si>
    <t>Сверло д.26</t>
  </si>
  <si>
    <t>Сверло д.28,6</t>
  </si>
  <si>
    <t>Сверло д.25,0-260</t>
  </si>
  <si>
    <t>Лист 1 из 5</t>
  </si>
  <si>
    <t>цена</t>
  </si>
  <si>
    <t>1 без пасп</t>
  </si>
  <si>
    <t>Микрометр рычажный  МРИ 125</t>
  </si>
  <si>
    <t>10082-72</t>
  </si>
  <si>
    <t>2373-0085</t>
  </si>
  <si>
    <t xml:space="preserve">Фрезы диск. 3-х сторонниед.63*8 </t>
  </si>
  <si>
    <t>1 б/у</t>
  </si>
  <si>
    <t>Плашка  21,8 левая</t>
  </si>
  <si>
    <t>к-во</t>
  </si>
  <si>
    <t>Универсальный плоско-шлифовальный станок 3Г71</t>
  </si>
  <si>
    <t>Гидроцилиндр б/у</t>
  </si>
  <si>
    <t>30.401 Бр.ОФ 10-0,5</t>
  </si>
  <si>
    <t>30.402 Бр.ОФ 10-0,5</t>
  </si>
  <si>
    <t xml:space="preserve">Шкив </t>
  </si>
  <si>
    <t xml:space="preserve">Вкладыш задний </t>
  </si>
  <si>
    <t xml:space="preserve">Вкладыш передний </t>
  </si>
  <si>
    <t>№01 от 01 января    2017 г.</t>
  </si>
  <si>
    <t>№ 02 от 01 января    2017 г.</t>
  </si>
  <si>
    <t>№ 03 от 01 января    2017 г.</t>
  </si>
  <si>
    <t>№ 04 от 01 января    2017 г.</t>
  </si>
  <si>
    <t>№ 05 от 01 января    2017 г.</t>
  </si>
  <si>
    <t>№ 06 от 01 января    2017 г.</t>
  </si>
  <si>
    <t>126000.</t>
  </si>
  <si>
    <t>122400.</t>
  </si>
  <si>
    <t>112500.</t>
  </si>
  <si>
    <t>105000.</t>
  </si>
  <si>
    <t>133950.</t>
  </si>
  <si>
    <t>135000.</t>
  </si>
  <si>
    <t>№ 07 от 01 января    2017 г.</t>
  </si>
  <si>
    <t>№ 8 от 01 января    2017 г.</t>
  </si>
  <si>
    <t>в т.ч. НДС  12%</t>
  </si>
  <si>
    <t>Шестерня-муфта I оси (M-2,25. Z-51.В-13)</t>
  </si>
  <si>
    <t>(M-2,25. Z-56.В-13)</t>
  </si>
  <si>
    <t xml:space="preserve"> 1К62-02-105,паспорт,рис.5 поз.№3</t>
  </si>
  <si>
    <t>Передняя бабка (коробка скоростей) Мод.1М63.(М163)</t>
  </si>
  <si>
    <t>Вилка №1 Смотри фото</t>
  </si>
  <si>
    <t>Вилка №2 Смотри фото</t>
  </si>
  <si>
    <t>Вилка №3 Смотри фото</t>
  </si>
  <si>
    <t>Вилка №4 Смотри фото</t>
  </si>
  <si>
    <t>Вилка №5 Смотри фото</t>
  </si>
  <si>
    <t>Вилка №6 Смотри фото</t>
  </si>
  <si>
    <t>Вилка №7 Смотри фото</t>
  </si>
  <si>
    <t>Вилка №8 Смотри фото</t>
  </si>
  <si>
    <t>Вилка №9 Смотри фото</t>
  </si>
  <si>
    <t>Вилка №10 Смотри фото</t>
  </si>
  <si>
    <t>Вилка №11 Смотри фото</t>
  </si>
  <si>
    <t>Вилка №12 Смотри фото</t>
  </si>
  <si>
    <t>Вилка №13 Смотри фото</t>
  </si>
  <si>
    <t>Вилка №14 Смотри фото</t>
  </si>
  <si>
    <t>Вилка №15 Смотри фото</t>
  </si>
  <si>
    <t>120000.</t>
  </si>
  <si>
    <t>Микрометр гладкий МК  0-25</t>
  </si>
  <si>
    <t>Патрон ток.3-х кул. самоц.д.250</t>
  </si>
  <si>
    <t>Метчик М 12*1,25.</t>
  </si>
  <si>
    <t>Патрон ток.3-х кул. самоц.д.315</t>
  </si>
  <si>
    <t>Вал фрикционный в сборе 163</t>
  </si>
  <si>
    <t>Вал фрикционный в сборе 1Д63А</t>
  </si>
  <si>
    <t xml:space="preserve">Метчик М 42*3  </t>
  </si>
  <si>
    <t>Плашка К3/8**</t>
  </si>
  <si>
    <t>Плашки трубные цилиндрические G (Тр)</t>
  </si>
  <si>
    <t>д.р.10,16</t>
  </si>
  <si>
    <t>Р-22, Z 35,65   15,88  Т3938  3*38*СиЗ 55-Р18</t>
  </si>
  <si>
    <t>БИН 091240019452</t>
  </si>
  <si>
    <t>Сверло д.40,0*250</t>
  </si>
  <si>
    <t>ножки. Вставки</t>
  </si>
  <si>
    <t>250*250</t>
  </si>
  <si>
    <t>8/00</t>
  </si>
  <si>
    <t xml:space="preserve"> 32*25*180 MSSNR 3225 P15</t>
  </si>
  <si>
    <t xml:space="preserve">Резец с мех. креплением </t>
  </si>
  <si>
    <t xml:space="preserve">4гр пластин, проходной отогнутый </t>
  </si>
  <si>
    <t>11 комп-в</t>
  </si>
  <si>
    <t>Лист 1 из 8</t>
  </si>
  <si>
    <t>Резьбовые для вн.резьбы  Т5К10 20*20*200</t>
  </si>
  <si>
    <t xml:space="preserve">Отрезные прямые Т5К10    25*16*140  </t>
  </si>
  <si>
    <t>Расточные д/глухих отверстий Т5К10 20*20*170</t>
  </si>
  <si>
    <t>Сверло д.6,8(под резьбу М8)</t>
  </si>
  <si>
    <t>1(3)</t>
  </si>
  <si>
    <t>16(20)</t>
  </si>
  <si>
    <t>21(26)</t>
  </si>
  <si>
    <t>16(21)</t>
  </si>
  <si>
    <t>ктз</t>
  </si>
  <si>
    <t>Патрон сверлильный ПС 16</t>
  </si>
  <si>
    <t>Смотри фото</t>
  </si>
  <si>
    <t xml:space="preserve">Деталь № 6М82-7-38 </t>
  </si>
  <si>
    <t>Метчик гаечный М 8 с изогнут.хв.</t>
  </si>
  <si>
    <t>Метчик гаечный  М 4 прям.хвост</t>
  </si>
  <si>
    <t>Метчик гаечный М 6  с пр.хвост</t>
  </si>
  <si>
    <t>Метчик гаечный М 10 с изогнут.хв.</t>
  </si>
  <si>
    <t>Метчик гаечный М 12 с изогнут.хв.</t>
  </si>
  <si>
    <t>Метчик гаечный М 12 с пр.хвост</t>
  </si>
  <si>
    <t>на подшипниках №205,305</t>
  </si>
  <si>
    <t>Блок-шестерня ( m-2,5.z-36,.В-12.            m- 2,5  z-24. В-12).</t>
  </si>
  <si>
    <t xml:space="preserve">                                   Запчасти к токарно-винторезному станку Мод 1А616.</t>
  </si>
  <si>
    <t>Коробка подач Мод.1А616</t>
  </si>
  <si>
    <t>Вал XIV оси в сборе на подшипниках</t>
  </si>
  <si>
    <t xml:space="preserve">№204,206 шестерни( m -2, z-51,B-10),   </t>
  </si>
  <si>
    <t xml:space="preserve">(m-2,  z-39,  B-10), (m-2,5,  z-35,  B-10),   </t>
  </si>
  <si>
    <t xml:space="preserve">(m-2,5,  z-25,  B-10),(m-2, z-35, B-10 ,) </t>
  </si>
  <si>
    <t xml:space="preserve">(m-2,  z-39, B-10),(m-2,5, z-22, B-10),  </t>
  </si>
  <si>
    <t xml:space="preserve">(m-2,  z-39,  B-10). </t>
  </si>
  <si>
    <t>смотри фото</t>
  </si>
  <si>
    <t>подшипник  №407,</t>
  </si>
  <si>
    <t>подшипник  №407</t>
  </si>
  <si>
    <t>(M-4,Z-35,B-19),(M-4,Z-27,B-19),</t>
  </si>
  <si>
    <t>(M-4,Z-17,B-20),(M-4,,Z-32,B-18),</t>
  </si>
  <si>
    <t>(M-4,Z-22,B-19),(M-4,(Z-16,B-20),</t>
  </si>
  <si>
    <t>(M-4,Z-38,B-18),подшипник №308,№210</t>
  </si>
  <si>
    <t>подшипник  №7605,   Блок-шестерня</t>
  </si>
  <si>
    <t>(M-2,25,Z-34,B-12,M-2,25,Z-39,B-12),</t>
  </si>
  <si>
    <t>Шестерня(M-2,25,Z-29,B-15),</t>
  </si>
  <si>
    <t>(M-2,25,Z-21,B-20),(M-2,25,Z-38,B-15),</t>
  </si>
  <si>
    <t>подшипник №7604</t>
  </si>
  <si>
    <t>подшипник  №7509,   Шестерня</t>
  </si>
  <si>
    <t>Шестерня III оси (M-3. Z-45.В-18)</t>
  </si>
  <si>
    <t>Шестерня (M-2,5. Z-22.В-18),</t>
  </si>
  <si>
    <t>(M-3. Z-45.В-18),(M-3. Z-65.В-22)</t>
  </si>
  <si>
    <t>подшипник  №208,</t>
  </si>
  <si>
    <t>подшипник  №7306,</t>
  </si>
  <si>
    <t>Блок-шестерня ( m-2,5.z-45.В-12.                   m- 2,5  z-18. В-12).</t>
  </si>
  <si>
    <t>Блок-шестерня ( m-2,5.z-18,.В-13.            m- 2,5  z-36. В-12. m-2,5.z-27,В-13)</t>
  </si>
  <si>
    <t>подшипник  №309,   Шестерни:</t>
  </si>
  <si>
    <t>Шестерни(M-3,Z-53,B-22)(M-4,Z-19,B-19)</t>
  </si>
  <si>
    <t>Шестерни (M-2,5,Z-18,B-12)</t>
  </si>
  <si>
    <t>подшипник №205,</t>
  </si>
  <si>
    <t>Шестерня (M-2,Z-57,B-13)</t>
  </si>
  <si>
    <t>Шестерни (M-2,5,Z-13,B-15)</t>
  </si>
  <si>
    <t>Блок-шестерня ( m-2,5.z-34,В-13.            m- 2,5  z-40. В-12.m- 2,5  z-37. В-13)</t>
  </si>
  <si>
    <t>подшипник №305,</t>
  </si>
  <si>
    <t>Шестерни (M-2,Z-67,B-18)</t>
  </si>
  <si>
    <t>подшипник № 942/20-2 шт.</t>
  </si>
  <si>
    <t>Пиноль в сборе 1К62 (диаметр 80мм)</t>
  </si>
  <si>
    <t xml:space="preserve">подшипник  №7310Н,   </t>
  </si>
  <si>
    <t>Шестерня (M-3. Z-96.В-28),</t>
  </si>
  <si>
    <t>Блок-шестерня  (M-4, Z-55.В-24.</t>
  </si>
  <si>
    <t>M-4,Z-22,B-52)</t>
  </si>
  <si>
    <t xml:space="preserve">подшипник  №7309Н-должен быть  </t>
  </si>
  <si>
    <t xml:space="preserve">подшипник  №210,   </t>
  </si>
  <si>
    <t>Шестерня (M-3. Z-40.В-18),</t>
  </si>
  <si>
    <t>Блок-шестерня  (M-3, Z-32.В-20.</t>
  </si>
  <si>
    <t>M-3,Z-48,B-22,M-3, Z-40.В-20)</t>
  </si>
  <si>
    <t xml:space="preserve">подшипник  №110,   </t>
  </si>
  <si>
    <t>Шестерня (M-3. Z-24.В-12),</t>
  </si>
  <si>
    <t xml:space="preserve">подшипник  №943/45,   </t>
  </si>
  <si>
    <t>Блок-шестерня  (M-3, Z-42,В-22.</t>
  </si>
  <si>
    <t>M-3,Z-60,B-22,M-22*4)</t>
  </si>
  <si>
    <t xml:space="preserve">подшипник  №307,   </t>
  </si>
  <si>
    <t xml:space="preserve">подшипник  №206,   </t>
  </si>
  <si>
    <t>Блок-шестерня  (M-2,5, Z-28.В-16.</t>
  </si>
  <si>
    <t>M-2,5,Z-28,B-16)</t>
  </si>
  <si>
    <t>Блок-шестерня  (M-3, Z-60.В-16.</t>
  </si>
  <si>
    <t>M-2,5,Z-60,B-16)</t>
  </si>
  <si>
    <t xml:space="preserve">Вал IV оси 2 часть  в сборе  </t>
  </si>
  <si>
    <t xml:space="preserve">подшипник  №            ,   </t>
  </si>
  <si>
    <t>Шестерня (M-3. Z-60.В-22),</t>
  </si>
  <si>
    <t>Шестерня (M-3. Z-42.В-22),</t>
  </si>
  <si>
    <t>Шестерня (M-3. Z-24.В-42),</t>
  </si>
  <si>
    <t xml:space="preserve">подшипник  №309.  </t>
  </si>
  <si>
    <t xml:space="preserve">подшипник  №7207,   </t>
  </si>
  <si>
    <t>Шестерня (M-3. Z-52.В-16),</t>
  </si>
  <si>
    <t xml:space="preserve">подшипник  №109,   </t>
  </si>
  <si>
    <t>Шестерня (M-3. Z-55.В-16),</t>
  </si>
  <si>
    <t xml:space="preserve">подшипник  №36207,   </t>
  </si>
  <si>
    <t>ЭТМ-Шестерня (M-3. Z-52.В-16),</t>
  </si>
  <si>
    <t>ЭТМ-Шестерня (M-3. Z-55.В-16),</t>
  </si>
  <si>
    <t>Шестерня червячная Бр.ОЦС 5-5-5</t>
  </si>
  <si>
    <t>(t-4. Z-36.В-30),</t>
  </si>
  <si>
    <t xml:space="preserve">подшипник  №7305,   </t>
  </si>
  <si>
    <t>Блок-шестерня  (Z=45,Z=60)</t>
  </si>
  <si>
    <t>Шестерня Z-18,</t>
  </si>
  <si>
    <t xml:space="preserve">подшипник  №7306,   </t>
  </si>
  <si>
    <t xml:space="preserve">подшипник  №208 - 2 шт </t>
  </si>
  <si>
    <t>Шестерня (M-2,5, Z-28,B-13)</t>
  </si>
  <si>
    <t>Шестерня II оси (M-2,25. Z-21.В-20)</t>
  </si>
  <si>
    <t>Шестерня II оси (M-2,25. Z-29, В-15)</t>
  </si>
  <si>
    <t>Шестерня-муфта I оси (M-2,25. Z-50.В-14)</t>
  </si>
  <si>
    <t>Реечный вал-шестерня m-3,z-10</t>
  </si>
  <si>
    <t>1К62.06.310</t>
  </si>
  <si>
    <t xml:space="preserve">Светильник станочный НКП </t>
  </si>
  <si>
    <t>Муфта кулачковая (19 кулачков)</t>
  </si>
  <si>
    <t>D=67мм, H=46 мм,  6 шпонпазов по 10 мм.</t>
  </si>
  <si>
    <t>Муфта кулачковая (5 кулачков)</t>
  </si>
  <si>
    <t>D=70мм, H=70 мм,  шпонпаз  12 мм.</t>
  </si>
  <si>
    <t>Шестерня коническая косозубая z=23</t>
  </si>
  <si>
    <t>D=94мм,Dвн=30мм,H=45мм шпонпаз=8мм</t>
  </si>
  <si>
    <t>D=94мм,Dвн=54мм,H=34мм шпонпаз=8мм</t>
  </si>
  <si>
    <t>Шестерня коническая косозубая z=30</t>
  </si>
  <si>
    <t>D=160мм,Dвн=50мм,H=68мм шпонпаз=12мм</t>
  </si>
  <si>
    <t>D=160мм,Dвн=61мм,H=48ммшпонпаз=16мм</t>
  </si>
  <si>
    <t>на подшипниках, кулачок, №204-2 шт,</t>
  </si>
  <si>
    <t>D=70мм, H=70 мм,  8 шлицпазов по 7 мм.</t>
  </si>
  <si>
    <t>Рейка m=3,L= 291.</t>
  </si>
  <si>
    <t>Рейка m=3,L= 705.</t>
  </si>
  <si>
    <t>1К62.11.32.</t>
  </si>
  <si>
    <t>1К62.02.133.</t>
  </si>
  <si>
    <t>Шпиндель Мод.1К62</t>
  </si>
  <si>
    <t>1К62.02.501</t>
  </si>
  <si>
    <t>Зубчатое колесо-втулка m-1,5   z-40</t>
  </si>
  <si>
    <t>узел переключения, ходовой валик</t>
  </si>
  <si>
    <t>Блок-шестерня (M-2,25 Z-47.В-15.</t>
  </si>
  <si>
    <t xml:space="preserve">Метчики гаечные с прямым хвостовиком </t>
  </si>
  <si>
    <t>Метчики трубные цилиндрические G (Труб)</t>
  </si>
  <si>
    <t xml:space="preserve">Метчики гаечные с изогнутым хвостовиком </t>
  </si>
  <si>
    <t>Метчики трубные конические Rc (КТруб)</t>
  </si>
  <si>
    <t>Прибор ПБ 500 (биенемер)</t>
  </si>
  <si>
    <t>Вал II оси 1М63 в сборе</t>
  </si>
  <si>
    <t xml:space="preserve">подшипник  №209,   </t>
  </si>
  <si>
    <t>Блок-шестерня  (M-3, Z-50.В-18.</t>
  </si>
  <si>
    <t>Шестерня (M-3. Z-40.В-20),</t>
  </si>
  <si>
    <t>Шестерня (M-3. Z-24.В-22),</t>
  </si>
  <si>
    <t>Шестерня (M-3. Z-32.В-20),</t>
  </si>
  <si>
    <t>Шестерня (M-3. Z-48.В-19),</t>
  </si>
  <si>
    <t xml:space="preserve">подшипник  №206 - 2 шт  </t>
  </si>
  <si>
    <t>Вал V оси 16К20 в сборе</t>
  </si>
  <si>
    <t xml:space="preserve">подшипник  №7308А,   </t>
  </si>
  <si>
    <t>Шестерня Z-30, В-30.</t>
  </si>
  <si>
    <t>Шестерня Z-72, В-24.</t>
  </si>
  <si>
    <t xml:space="preserve">подшипник  №7309,   </t>
  </si>
  <si>
    <t>Фреза шпоночная д.6 ПШ Р18</t>
  </si>
  <si>
    <t>Фреза концевая д.17,5 кх цековка</t>
  </si>
  <si>
    <t>Фреза концевая д.18,5 кх цековка</t>
  </si>
  <si>
    <t>Фреза концевая д.20 кх цековка</t>
  </si>
  <si>
    <t>Фреза концевая д.26 цековка</t>
  </si>
  <si>
    <t>Плашка М 18*1</t>
  </si>
  <si>
    <t xml:space="preserve">Линейка стальная 1000 мм </t>
  </si>
  <si>
    <t>Метчик М 6 короткие</t>
  </si>
  <si>
    <t>Сверло д.30,5(под резьбу G1*)</t>
  </si>
  <si>
    <t>Сверло д.8,8(под резьбу G 1/8**)</t>
  </si>
  <si>
    <t>Сверло д.23,9 Р18(под резьбу М27)</t>
  </si>
  <si>
    <t xml:space="preserve">Фреза шпоночная д.22 ПШ </t>
  </si>
  <si>
    <t>цена за ед. с НДС 12%</t>
  </si>
  <si>
    <t>Плашка М 10*1 левая</t>
  </si>
  <si>
    <t>Плашка М 8 левая</t>
  </si>
  <si>
    <t>Плашка М 24*1,5 левая</t>
  </si>
  <si>
    <t xml:space="preserve">Фреза концевая д.80 Т5К10 с механическим креплением </t>
  </si>
  <si>
    <t>3-х пер.</t>
  </si>
  <si>
    <t>типа ИРТ</t>
  </si>
  <si>
    <t xml:space="preserve">Сверло д.19,0кх </t>
  </si>
  <si>
    <t>Сверло д.35,0*280</t>
  </si>
  <si>
    <t>Сверло д.44,0</t>
  </si>
  <si>
    <t>Сверло д.38,0</t>
  </si>
  <si>
    <t>Сверло д.39,0</t>
  </si>
  <si>
    <t>Сверло д.45*300</t>
  </si>
  <si>
    <t>Сверло д.50,0</t>
  </si>
  <si>
    <t>Фреза шпоночная д.20 кх Т5К10.</t>
  </si>
  <si>
    <t>нет фото</t>
  </si>
  <si>
    <t>1680    3-х пёр.</t>
  </si>
  <si>
    <t>Фреза концевая д.12 кх  140*50*3  Р18.</t>
  </si>
  <si>
    <t xml:space="preserve">Плашки  конические К* </t>
  </si>
  <si>
    <t>Шестерня VI оси (M-2, Z-60.В-14.)</t>
  </si>
  <si>
    <t>1К62-02-103, рис.4(5)поз.№26</t>
  </si>
  <si>
    <t>Сверло д.12,0 кх</t>
  </si>
  <si>
    <t>Диск m - 3    z - 25    20*А Р6М5</t>
  </si>
  <si>
    <t>Диск m -2,5,z -30 ,30* А, Р6М5, Dd=75</t>
  </si>
  <si>
    <t>Диск m - 3,5 z - 22, 20*В Р18,Dd=77</t>
  </si>
  <si>
    <t>Диск m - 1,5 z - 50,20*В Р18,  Dd=75</t>
  </si>
  <si>
    <t>Хвостовик m - 2, z - 12,20*В,Р6М5</t>
  </si>
  <si>
    <t>Хвостовик m - 2,5, z - 10, 20*В,Р6М5</t>
  </si>
  <si>
    <t>Диск m - 1,5    z - 68,     20*В Р18</t>
  </si>
  <si>
    <t>Диск m - 2    z - 50   100А   20* Р18</t>
  </si>
  <si>
    <t>Диск m - 2,5,z - 40,20*А Р18,Dd=100</t>
  </si>
  <si>
    <t>Чашка m-3,5, z-28,20* А Р18,Dd=100</t>
  </si>
  <si>
    <t>Чашка m -3 , z - 17,50А,20* Р9К10</t>
  </si>
  <si>
    <t>Чашка m -2,5 , z -20 , 20* 50В Р6М5</t>
  </si>
  <si>
    <t>Чашка m -3,25 , z - 15,20* 50В,Р6М5</t>
  </si>
  <si>
    <t>Чашка m -1,5,z -34,30* А,Dd=50,Р6М5</t>
  </si>
  <si>
    <t>m - 3 №5  Р18</t>
  </si>
  <si>
    <t>m - 1,75 №1</t>
  </si>
  <si>
    <t>m - 1,75 №2</t>
  </si>
  <si>
    <t>m - 1,75 №4</t>
  </si>
  <si>
    <t>m - 1,75 №5</t>
  </si>
  <si>
    <t>m - 1,75 №6</t>
  </si>
  <si>
    <t>m - 1,75 №8</t>
  </si>
  <si>
    <t>m - 1 №2</t>
  </si>
  <si>
    <t>m - 1 №4</t>
  </si>
  <si>
    <t>m - 1 №6</t>
  </si>
  <si>
    <t>m - 2 №1</t>
  </si>
  <si>
    <t>m - 2 №4</t>
  </si>
  <si>
    <t>m - 2 №5</t>
  </si>
  <si>
    <t>m - 2 №6</t>
  </si>
  <si>
    <t>m - 2 №7</t>
  </si>
  <si>
    <t>m - 2 №8</t>
  </si>
  <si>
    <t>m - 2 №8 Р18</t>
  </si>
  <si>
    <t>m - 0,4 №7</t>
  </si>
  <si>
    <t>m - 0,6 №1</t>
  </si>
  <si>
    <t>m - 0,6 №3</t>
  </si>
  <si>
    <t>m - 0,6 №4</t>
  </si>
  <si>
    <t>m - 0,6 №5</t>
  </si>
  <si>
    <t>m - 0,6 №8</t>
  </si>
  <si>
    <t>Развёртка ручная ц.х. д.20 Н8</t>
  </si>
  <si>
    <t>Развёртка ручная ц.х.  д.35 №2</t>
  </si>
  <si>
    <t>Развёртка ручная ц.х. д.36 №2</t>
  </si>
  <si>
    <t>Развёртка ручная ц.х. д.36 Н7</t>
  </si>
  <si>
    <t>Развёртка ручная ц.х. д.40 Н7</t>
  </si>
  <si>
    <t>Развёртка ручная ц.х. д.40 Н8</t>
  </si>
  <si>
    <t>Сверло д.65,0</t>
  </si>
  <si>
    <t>(7100-0015)тип 3205 со сборными кулачками</t>
  </si>
  <si>
    <t>Сверло д.12,5 кх</t>
  </si>
  <si>
    <t>Сверло д.11,0</t>
  </si>
  <si>
    <t>Сверло д.12,5</t>
  </si>
  <si>
    <t>Сверло д.14,0</t>
  </si>
  <si>
    <t>ссср</t>
  </si>
  <si>
    <t>Плашка G 1/8**</t>
  </si>
  <si>
    <t>Фреза шпоночная д.3 ПШ</t>
  </si>
  <si>
    <t>Метчик М 22</t>
  </si>
  <si>
    <t>Плашка М 24</t>
  </si>
  <si>
    <t>Нутромер индикаторный НИ 6-10</t>
  </si>
  <si>
    <t>Метчик М 52</t>
  </si>
  <si>
    <t>Метчик М 45</t>
  </si>
  <si>
    <t>НМ 75-175</t>
  </si>
  <si>
    <t xml:space="preserve"> 91А50Н С2 5Б ГОСТ 2424-83</t>
  </si>
  <si>
    <t xml:space="preserve">Круг для заточки пил  300*10*76   </t>
  </si>
  <si>
    <t>Круг для заточки пил</t>
  </si>
  <si>
    <t>Сверло д.0,5</t>
  </si>
  <si>
    <t>Сверло д.8,0 кх</t>
  </si>
  <si>
    <t xml:space="preserve">Сверло д.14,5 кх </t>
  </si>
  <si>
    <t>Сверло д.15,5 кх</t>
  </si>
  <si>
    <t>Сверло д.18,5 кх</t>
  </si>
  <si>
    <t>Плашка М 52*1,5</t>
  </si>
  <si>
    <t>Плашка М 45*1,5</t>
  </si>
  <si>
    <t>Метчик М 48</t>
  </si>
  <si>
    <t>Метчик М 48*1,5 для скв.отв</t>
  </si>
  <si>
    <t xml:space="preserve">Метчик G 1*1/2**  </t>
  </si>
  <si>
    <t>Фреза шпоночная д.5 ПШ</t>
  </si>
  <si>
    <t>НМ 50-75</t>
  </si>
  <si>
    <t>Сверло д.54,0</t>
  </si>
  <si>
    <t>Сверло д.51,0</t>
  </si>
  <si>
    <t>Сверло д.33,5</t>
  </si>
  <si>
    <t>Сверло д.29,0</t>
  </si>
  <si>
    <t>Сверло д.25,25</t>
  </si>
  <si>
    <t>Сверло д.27,5</t>
  </si>
  <si>
    <t>Сверло д.31,5</t>
  </si>
  <si>
    <t>Винт суппорта (трап22*5) сгайками</t>
  </si>
  <si>
    <t>комп</t>
  </si>
  <si>
    <t>Эл.муфта ЭТМ 106-2Н</t>
  </si>
  <si>
    <t>тормозная</t>
  </si>
  <si>
    <t>Метчик М 20</t>
  </si>
  <si>
    <t>Метчик гаечный  М 5 прям.хвост</t>
  </si>
  <si>
    <t>м/р</t>
  </si>
  <si>
    <t xml:space="preserve">Метчик М 33*1,5   </t>
  </si>
  <si>
    <t>Метчик М 11для скв.отв</t>
  </si>
  <si>
    <t>Метчик М 20*1,5 левый</t>
  </si>
  <si>
    <t>Метчик М 22*1,5 левый</t>
  </si>
  <si>
    <t>Метчик М 12*1,5 левый</t>
  </si>
  <si>
    <t>Метчик М 8 левый</t>
  </si>
  <si>
    <t>Плашка М 20*1</t>
  </si>
  <si>
    <t>Плашка М 52</t>
  </si>
  <si>
    <t>Плашка М 14 левая</t>
  </si>
  <si>
    <t>Плашка М 10 левая</t>
  </si>
  <si>
    <t>Плашка М 16 *1,5.левая</t>
  </si>
  <si>
    <t>Плашка М 18*2,5 левая</t>
  </si>
  <si>
    <t>Плашка М 16 левая</t>
  </si>
  <si>
    <t>Плашка М 20 левая</t>
  </si>
  <si>
    <t>Плашка М 27*2 левая</t>
  </si>
  <si>
    <t>Плашка М 12*1,25 левая</t>
  </si>
  <si>
    <t>Плашка М 12*1,5 левая</t>
  </si>
  <si>
    <t>Плашка М 12 левая</t>
  </si>
  <si>
    <t>Плашка Rc 1/4**</t>
  </si>
  <si>
    <t xml:space="preserve">Линейка поверочная Ш М 400(мостик) </t>
  </si>
  <si>
    <t xml:space="preserve">Стойка магнитная </t>
  </si>
  <si>
    <t>5-ти пёр.монолит</t>
  </si>
  <si>
    <t xml:space="preserve"> Мод.163    Тбилиси , XXII ось.</t>
  </si>
  <si>
    <t>с НДС 12%</t>
  </si>
  <si>
    <t xml:space="preserve">                                Метчики метрические ручные и машино-ручные</t>
  </si>
  <si>
    <t>Сверло д.15</t>
  </si>
  <si>
    <t>Сверло д.15удл.</t>
  </si>
  <si>
    <t>Индикатор 1-МИГ</t>
  </si>
  <si>
    <t>Индикатор 2-МИГ</t>
  </si>
  <si>
    <t>цена за ед.без НДС</t>
  </si>
  <si>
    <t>цене с НДС</t>
  </si>
  <si>
    <t>цена с НДС</t>
  </si>
  <si>
    <t xml:space="preserve">                                  Примечание</t>
  </si>
  <si>
    <t>Сверло д.47,5</t>
  </si>
  <si>
    <t>Сверло д.21,0кх(под резьбу М24)</t>
  </si>
  <si>
    <t>Сверло д.20,75кх(под резьбу G5/8**)</t>
  </si>
  <si>
    <t>Плашка М 30</t>
  </si>
  <si>
    <t>Плашка М 30*2</t>
  </si>
  <si>
    <t>Плашка М 30*1,5</t>
  </si>
  <si>
    <t>Плашка М 33</t>
  </si>
  <si>
    <t>Плашка М 30*3</t>
  </si>
  <si>
    <t>Плашка М 33*1,5</t>
  </si>
  <si>
    <t>Плашка М 36</t>
  </si>
  <si>
    <t>Плашка М 36*1,5</t>
  </si>
  <si>
    <t>Плашка М 36*2</t>
  </si>
  <si>
    <t>Плашка М 36*3</t>
  </si>
  <si>
    <t>Плашка М 39</t>
  </si>
  <si>
    <t>Плашка М 42</t>
  </si>
  <si>
    <t>Плашка М 42*1,5</t>
  </si>
  <si>
    <t>Плашка М 42*2</t>
  </si>
  <si>
    <t>Плашка М 45</t>
  </si>
  <si>
    <t>Плашка М 48*1,5</t>
  </si>
  <si>
    <t>Плашка М 48*2</t>
  </si>
  <si>
    <t>Плашка М 48*3</t>
  </si>
  <si>
    <t>Плашка М 48</t>
  </si>
  <si>
    <t>Плашка М 27*2</t>
  </si>
  <si>
    <t>Плашка М 27*1,5</t>
  </si>
  <si>
    <t>Плашка М 27*1</t>
  </si>
  <si>
    <t>Плашка М 27</t>
  </si>
  <si>
    <t>Плашка М 24*2</t>
  </si>
  <si>
    <t>Плашка М 24*1,5</t>
  </si>
  <si>
    <t>Плашка М 24*0,75</t>
  </si>
  <si>
    <t>Плашка М 22*1,5</t>
  </si>
  <si>
    <t>Плашка М 22</t>
  </si>
  <si>
    <t>Плашка М 20*1,5</t>
  </si>
  <si>
    <t>Плашка М 20</t>
  </si>
  <si>
    <t>Плашка М 18*2</t>
  </si>
  <si>
    <t>Плашка М 18*1,5</t>
  </si>
  <si>
    <t>Плашка М 18</t>
  </si>
  <si>
    <t>Плашка М 16*1,5.</t>
  </si>
  <si>
    <t>Плашка М 16*0,75</t>
  </si>
  <si>
    <t>Плашка М 16</t>
  </si>
  <si>
    <t>Плашка М 14*1,25</t>
  </si>
  <si>
    <t>Плашка М 14*1</t>
  </si>
  <si>
    <t>Плашка М 14*0,75</t>
  </si>
  <si>
    <t>Плашка М 14</t>
  </si>
  <si>
    <t>Плашка М 12*1,5</t>
  </si>
  <si>
    <t>Плашка М 12*1,25</t>
  </si>
  <si>
    <t>Плашка М 12</t>
  </si>
  <si>
    <t>Плашка М 10*1,25</t>
  </si>
  <si>
    <t>Плашка М 10*1</t>
  </si>
  <si>
    <t>Плашка М 10</t>
  </si>
  <si>
    <t>Плашка М 8*1</t>
  </si>
  <si>
    <t>Плашка М 8</t>
  </si>
  <si>
    <t>Плашка М 6</t>
  </si>
  <si>
    <t>по чугуну У-1591</t>
  </si>
  <si>
    <t>Тип ЕТМ 082-2А, Uн=24В</t>
  </si>
  <si>
    <t>ГОСТ 9392-75</t>
  </si>
  <si>
    <t>Метчик М 5*0,5</t>
  </si>
  <si>
    <t>Метчик М 4  для скв.отв.</t>
  </si>
  <si>
    <t>Метчик М 39</t>
  </si>
  <si>
    <t>Метчик М 36*2</t>
  </si>
  <si>
    <t>Метчик М 22     для скв.отв.</t>
  </si>
  <si>
    <t>Метчик М 20*1,5   для скв.отв.</t>
  </si>
  <si>
    <t>Метчик М 20*1</t>
  </si>
  <si>
    <t>Метчик М 20     для гл.отв.</t>
  </si>
  <si>
    <t>Метчик М 27</t>
  </si>
  <si>
    <t>Метчик М 27     для скв.отв.</t>
  </si>
  <si>
    <t>Метчик М 24</t>
  </si>
  <si>
    <t>Метчик М 24    для скв.отв.</t>
  </si>
  <si>
    <t xml:space="preserve">Метчик М 24*1   </t>
  </si>
  <si>
    <t>Метчик М 24*1,5</t>
  </si>
  <si>
    <t>Метчик М 24*2</t>
  </si>
  <si>
    <t>Метчик М 27*1         для скв.отв.</t>
  </si>
  <si>
    <t>Метчик М 27*1,5     для гл.отв.</t>
  </si>
  <si>
    <t>Метчик М 27*2</t>
  </si>
  <si>
    <t>Метчик М 30*2   для скв.отв.</t>
  </si>
  <si>
    <t>Метчик М 10*1</t>
  </si>
  <si>
    <t>Метчик М 10*1   для скв.отв.</t>
  </si>
  <si>
    <t>Метчик М 10*1   для гл..отв.</t>
  </si>
  <si>
    <t>Метчик М 10</t>
  </si>
  <si>
    <t>Метчик М 12*1,25   .для скв.отв.</t>
  </si>
  <si>
    <t>Метчик М 12     для гл.отв.</t>
  </si>
  <si>
    <t>Метчик М 14*1,25    для скв.отв.</t>
  </si>
  <si>
    <t>Метчик М 14*1,25</t>
  </si>
  <si>
    <t>Метчик гаечный М 16 с из. хвостовиком</t>
  </si>
  <si>
    <t>Метчик М 16*1,5</t>
  </si>
  <si>
    <t>Метчик М 16*1,5   для скв.отв.</t>
  </si>
  <si>
    <t>Метчик М 16</t>
  </si>
  <si>
    <t>Метчик М 16     для скв.отв.</t>
  </si>
  <si>
    <t>Микрометр гладкий МК 250-275</t>
  </si>
  <si>
    <t>Польша</t>
  </si>
  <si>
    <t>Микрометр рычажный МР 0-25</t>
  </si>
  <si>
    <t>ГОСТ 4381-61</t>
  </si>
  <si>
    <t>параллельные набор №2 Кл1</t>
  </si>
  <si>
    <t>ГОСТ 9038-59</t>
  </si>
  <si>
    <t>нет 1,04</t>
  </si>
  <si>
    <t>Микрометр гладкий МК 150-175, кл.1</t>
  </si>
  <si>
    <t>ГОСТ 6507-78</t>
  </si>
  <si>
    <t>Сверло д.42,5</t>
  </si>
  <si>
    <t>Метчик М 36*1,5</t>
  </si>
  <si>
    <t>Метчик М 36*1,5 г.о.</t>
  </si>
  <si>
    <t>Плашка М 45*2</t>
  </si>
  <si>
    <t>Сверло д.6,3 Р6М5 2317-0020</t>
  </si>
  <si>
    <t>Метчик М 8*1</t>
  </si>
  <si>
    <t>Метчик М 8*1    для гл.отв.</t>
  </si>
  <si>
    <t>Метчик М 8 ВК 8</t>
  </si>
  <si>
    <t>Метчик М 8</t>
  </si>
  <si>
    <t>Метчик М 6*0,5№2</t>
  </si>
  <si>
    <t>Метчик М 6Р18</t>
  </si>
  <si>
    <t>Метчик М 3</t>
  </si>
  <si>
    <t>Метчик М 6*0,75</t>
  </si>
  <si>
    <t>Метчик М 10*0,75   для скв.отв.</t>
  </si>
  <si>
    <t>Метчик М 10*0,75    .для гл.отв.</t>
  </si>
  <si>
    <t>Метчик М 10*1,25</t>
  </si>
  <si>
    <t>Метчик М 18*0,75</t>
  </si>
  <si>
    <t>Метчик М 18*1</t>
  </si>
  <si>
    <t>Метчик М 18*1,5</t>
  </si>
  <si>
    <t>Метчик М 18*1,5  ручные  №2</t>
  </si>
  <si>
    <t>Метчик М 18*1,5  для гл.отв.</t>
  </si>
  <si>
    <t>Метчик М 20     для скв.отв.</t>
  </si>
  <si>
    <t>Метчик М 20*1,5</t>
  </si>
  <si>
    <t>Метчик М 14</t>
  </si>
  <si>
    <t>Метчик М 12*1,5</t>
  </si>
  <si>
    <t>Метчик М 20*1,5     для гл.отв.</t>
  </si>
  <si>
    <t>Метчик М 22    для гл.отв.</t>
  </si>
  <si>
    <t>Метчик М 22*1   .для скв.отв.</t>
  </si>
  <si>
    <t>Метчик М 22*1,5   для гл.отв.</t>
  </si>
  <si>
    <t>Метчик М 22*1,5</t>
  </si>
  <si>
    <t>Метчик М 27*1,5</t>
  </si>
  <si>
    <t>Метчик М 27*2.с.о</t>
  </si>
  <si>
    <t>Метчик М 27*2 гл.отв.</t>
  </si>
  <si>
    <t>Метчик М 30*1,5 для скв.отв.</t>
  </si>
  <si>
    <t xml:space="preserve">Метчик М 30*1,5 </t>
  </si>
  <si>
    <t>Метчик М 30*2</t>
  </si>
  <si>
    <t>Метчик М 30*3 для скв.отв</t>
  </si>
  <si>
    <t>Метчик М 30*2.г.о.</t>
  </si>
  <si>
    <t>Метчик М 33  для скв.отв.</t>
  </si>
  <si>
    <t>too-remtehservis-shymkent.satu.kz</t>
  </si>
  <si>
    <t>сайт:</t>
  </si>
  <si>
    <t>Львов 2523-0126 25,4 д.р.</t>
  </si>
  <si>
    <t>15,88 угол 5*1**</t>
  </si>
  <si>
    <t>Фрезы дисковые 3-х сторонние со вставными ножами</t>
  </si>
  <si>
    <t>Метчик гаечный М 8  с пр.хвост</t>
  </si>
  <si>
    <t>Крестовый переключатель КП4-2</t>
  </si>
  <si>
    <t>Вал XIX оси М163 в сборе</t>
  </si>
  <si>
    <t>Цена указана без учёта НДС 12%</t>
  </si>
  <si>
    <t>резьба по ГОСТ 6111 с углом профиля 60*</t>
  </si>
  <si>
    <t>резьба по ГОСТ 6211 с углом профиля 55*</t>
  </si>
  <si>
    <t>ГОСТ 6227-80</t>
  </si>
  <si>
    <t>Метчики конические дюймовые К ГОСТ 6227-80</t>
  </si>
  <si>
    <t>m - 5,5 №5</t>
  </si>
  <si>
    <t>m - 5,5 №7</t>
  </si>
  <si>
    <t>m - 5,5 №8</t>
  </si>
  <si>
    <t>m - 6,5 №3</t>
  </si>
  <si>
    <t>m - 6,5 №4</t>
  </si>
  <si>
    <t>m - 6,5 №6</t>
  </si>
  <si>
    <t>m - 6,5 №7</t>
  </si>
  <si>
    <t>m - 6,5 №8</t>
  </si>
  <si>
    <t>m - 8 №1</t>
  </si>
  <si>
    <t>m - 8 №2</t>
  </si>
  <si>
    <t>m - 8 №4</t>
  </si>
  <si>
    <t>m - 8 №5</t>
  </si>
  <si>
    <t>m - 8 №6</t>
  </si>
  <si>
    <t>m - 8 №7</t>
  </si>
  <si>
    <t>m - 8 №8</t>
  </si>
  <si>
    <t>Сверло д.50,0Р9К5</t>
  </si>
  <si>
    <t>Тиз</t>
  </si>
  <si>
    <t xml:space="preserve">Сверло д.16,75 кх </t>
  </si>
  <si>
    <t>Сверло д.16,25 кх</t>
  </si>
  <si>
    <t>Сверло д.20,0</t>
  </si>
  <si>
    <t>Сверло д.11,0 короткая серия</t>
  </si>
  <si>
    <t>Нутромер индикаторный НИ 50-100</t>
  </si>
  <si>
    <t>Метчик М 16*1,5   длягл..отв.</t>
  </si>
  <si>
    <t>Сверло д.57,0</t>
  </si>
  <si>
    <t>Сверло д.58,0</t>
  </si>
  <si>
    <t>Сверло д.21,5 кх</t>
  </si>
  <si>
    <t>Сверло д.53,0</t>
  </si>
  <si>
    <t>8 пер</t>
  </si>
  <si>
    <t>Фреза концевая д.60*200 Р6М6</t>
  </si>
  <si>
    <t>Лист 8 из 8</t>
  </si>
  <si>
    <t>Центр вращающийся №4    4-У-А-1</t>
  </si>
  <si>
    <t>4-х пер</t>
  </si>
  <si>
    <t>Метчик М 14*1</t>
  </si>
  <si>
    <t>Метчик М 30*1 с.о.</t>
  </si>
  <si>
    <t>Плашка М 24 левая</t>
  </si>
  <si>
    <t>Метчик М 30 с.о. левый</t>
  </si>
  <si>
    <t>Метчик М 24*2 с.о. левый</t>
  </si>
  <si>
    <t>Метчик М 14*1,5 г.о. левый</t>
  </si>
  <si>
    <t>Метчик М 14*1,5  левый</t>
  </si>
  <si>
    <t>Метчик М 16*1,5 г.о. левый</t>
  </si>
  <si>
    <t>Метчик М 6 левый</t>
  </si>
  <si>
    <t xml:space="preserve">Сверло перовое </t>
  </si>
  <si>
    <t>Сверло перовое д.60</t>
  </si>
  <si>
    <t>Сверло д.31,0</t>
  </si>
  <si>
    <t>Сверло д.32,5</t>
  </si>
  <si>
    <t>Диск m - 5    z - 20   100 А,20* Р18</t>
  </si>
  <si>
    <t>Сверло д.1,6</t>
  </si>
  <si>
    <t>5 ти пер</t>
  </si>
  <si>
    <t>3-х перая</t>
  </si>
  <si>
    <t>Фреза шпоночная д. 12 кхТ5К10.</t>
  </si>
  <si>
    <t>Плашка М 14*1,5</t>
  </si>
  <si>
    <t xml:space="preserve">Метчик G 1*1/4** </t>
  </si>
  <si>
    <t>Метчик М 39*3</t>
  </si>
  <si>
    <t>Сверло д.39,25</t>
  </si>
  <si>
    <t>Сверло д.48,5</t>
  </si>
  <si>
    <t>Сверло д.40,5</t>
  </si>
  <si>
    <t>Сверло д.26,25</t>
  </si>
  <si>
    <t>Сверло д.23,25</t>
  </si>
  <si>
    <t xml:space="preserve">Сверло д.17,0*200  кх </t>
  </si>
  <si>
    <t xml:space="preserve">Сверло д.16,75*200 кх </t>
  </si>
  <si>
    <t>Метчик М 12 левый</t>
  </si>
  <si>
    <t>Метчик М 14  левый</t>
  </si>
  <si>
    <t>Метчик М 20 левый</t>
  </si>
  <si>
    <t>Метчик М 18 левый</t>
  </si>
  <si>
    <t>Метчик М 22 левый</t>
  </si>
  <si>
    <t>Плашка М 18 левая</t>
  </si>
  <si>
    <t>Плашка М 22 левая</t>
  </si>
  <si>
    <t>t - 15,88</t>
  </si>
  <si>
    <t>Плашка К1/2**</t>
  </si>
  <si>
    <t>Наличие, количество и стоимость можно посмотреть на сайте: remtehservis.kz</t>
  </si>
  <si>
    <t>Нутромер индикаторный НИ 50-160</t>
  </si>
  <si>
    <t>108000.</t>
  </si>
  <si>
    <t>Метчик М 42*1,5  для скв.отв.</t>
  </si>
  <si>
    <t>Зенковка д.25 Угол 90*</t>
  </si>
  <si>
    <t>Развёртки машинные с кх</t>
  </si>
  <si>
    <t>Развёртки машинные с цх</t>
  </si>
  <si>
    <t>Развёртки конические конус Морзе</t>
  </si>
  <si>
    <t>чистовые</t>
  </si>
  <si>
    <t>Развёртки конические   1:30</t>
  </si>
  <si>
    <t>Развёртки  под штифт 1:50</t>
  </si>
  <si>
    <t>Зенкеры</t>
  </si>
  <si>
    <t>Зенковки</t>
  </si>
  <si>
    <t>наименование</t>
  </si>
  <si>
    <t>ед.изм.</t>
  </si>
  <si>
    <t>количество</t>
  </si>
  <si>
    <t>цена за ед.</t>
  </si>
  <si>
    <t>шт</t>
  </si>
  <si>
    <t>цены указана без учёта НДС</t>
  </si>
  <si>
    <t xml:space="preserve">                                                                              Прайс-лист</t>
  </si>
  <si>
    <t>примечание</t>
  </si>
  <si>
    <t>комплект</t>
  </si>
  <si>
    <t>Сверло д.0,7</t>
  </si>
  <si>
    <t>Сверло д.0,8</t>
  </si>
  <si>
    <t>Сверло д.0,9</t>
  </si>
  <si>
    <t>Сверло д.1,0</t>
  </si>
  <si>
    <t>Сверло д.1,1</t>
  </si>
  <si>
    <t>Сверло д.1,5</t>
  </si>
  <si>
    <t>Сверло д.1,7</t>
  </si>
  <si>
    <t>Сверло д.1,9</t>
  </si>
  <si>
    <t>Сверло д.2,0</t>
  </si>
  <si>
    <t>Сверло д.3,0</t>
  </si>
  <si>
    <t>Сверло д.3,5</t>
  </si>
  <si>
    <t>Сверло д.5,0</t>
  </si>
  <si>
    <t>Сверло д.6,0</t>
  </si>
  <si>
    <t>Сверло д.6,0 кх</t>
  </si>
  <si>
    <t>Сверло д.7,0 кх</t>
  </si>
  <si>
    <t>Сверло д.7,2</t>
  </si>
  <si>
    <t>Сверло д.7,3</t>
  </si>
  <si>
    <t>Сверло д.7,5 кх</t>
  </si>
  <si>
    <t>Сверло д.7,6</t>
  </si>
  <si>
    <t>Сверло д.7,7</t>
  </si>
  <si>
    <t>Сверло д.7,8</t>
  </si>
  <si>
    <t>Сверло д.8,0</t>
  </si>
  <si>
    <t>Сверло д.8,4</t>
  </si>
  <si>
    <t xml:space="preserve">Сверло д.9,0 </t>
  </si>
  <si>
    <t>Сверло д.9,0 удл.</t>
  </si>
  <si>
    <t>Сверло д.9,5</t>
  </si>
  <si>
    <t>Сверло д.10,0</t>
  </si>
  <si>
    <t>Сверло д.27,75 Р18</t>
  </si>
  <si>
    <t>Сверло д.19,25кх Р18</t>
  </si>
  <si>
    <t>Сверло д.10,0 кх</t>
  </si>
  <si>
    <t>Сверло д.10,5</t>
  </si>
  <si>
    <t>Сверло д.11,0 кх</t>
  </si>
  <si>
    <t>Сверло д.11,5 кх</t>
  </si>
  <si>
    <t>Фрезы для обработки  Т-образных пазов</t>
  </si>
  <si>
    <t>Плашка М 6*0,75</t>
  </si>
  <si>
    <t>Сверло д.12,8 удл</t>
  </si>
  <si>
    <t>Сверло д.13,0</t>
  </si>
  <si>
    <t>Сверло д.13,0 кх</t>
  </si>
  <si>
    <t xml:space="preserve">Сверло д.13,2 </t>
  </si>
  <si>
    <t>Сверло д.13,2 кх</t>
  </si>
  <si>
    <t>Сверло д.13,5 кх</t>
  </si>
  <si>
    <t>Сверло д.13,7</t>
  </si>
  <si>
    <t>Сверло д.13,8</t>
  </si>
  <si>
    <t>Сверло д.13,8 кх</t>
  </si>
  <si>
    <t>Сверло д.17,0</t>
  </si>
  <si>
    <t>Сверло д.25,5</t>
  </si>
  <si>
    <t>Сверло д.27,0</t>
  </si>
  <si>
    <t>Сверло д.28,0</t>
  </si>
  <si>
    <t>Сверло д.29,25</t>
  </si>
  <si>
    <t>Сверло д.29,5</t>
  </si>
  <si>
    <t>Сверло д.18,75 кх(под резьбу G1/2**)</t>
  </si>
  <si>
    <t>Сверло д.33*550</t>
  </si>
  <si>
    <t>Сверло д.33*770</t>
  </si>
  <si>
    <t>Сверло д.34,0</t>
  </si>
  <si>
    <t>Сверло д.34,5</t>
  </si>
  <si>
    <t>Сверло д.35,0</t>
  </si>
  <si>
    <t>Сверло д.36,5</t>
  </si>
  <si>
    <t>Сверло д.38,5</t>
  </si>
  <si>
    <t>Сверло д.40,0</t>
  </si>
  <si>
    <t>Сверло д.48,0</t>
  </si>
  <si>
    <t>Свёрла центровочные</t>
  </si>
  <si>
    <t>Сверло д.4,0</t>
  </si>
  <si>
    <t>Оправка для конц. фрез к.7-24  КМ №5</t>
  </si>
  <si>
    <t>д.32</t>
  </si>
  <si>
    <t>Свёрла с коническим хвостовиком</t>
  </si>
  <si>
    <t>Лист 1 из 7</t>
  </si>
  <si>
    <t>Лист 2 из 7</t>
  </si>
  <si>
    <t>Лист 6 из 7</t>
  </si>
  <si>
    <t>Лист 7 из 7</t>
  </si>
  <si>
    <t>Сверло д.11,8 кх</t>
  </si>
  <si>
    <t>Сверло д.6,5 кх</t>
  </si>
  <si>
    <t>Сверло д.30,0</t>
  </si>
  <si>
    <t>Сверло д.60,0</t>
  </si>
  <si>
    <t>Сверло д.3,0 дл.сер.</t>
  </si>
  <si>
    <t>Сверло д.6,2 удл.</t>
  </si>
  <si>
    <t>Сверло д.9,7.</t>
  </si>
  <si>
    <t>Сверло д.9,7удл.</t>
  </si>
  <si>
    <t>Сверло д.8,5 кх удл</t>
  </si>
  <si>
    <t>Угольник слесарный УШ 100</t>
  </si>
  <si>
    <t>Сверло д.42,0</t>
  </si>
  <si>
    <t>Сверло д.4,5</t>
  </si>
  <si>
    <t>Сверло д.5,5</t>
  </si>
  <si>
    <t>Сверло д.7,5</t>
  </si>
  <si>
    <t>Сверло д.7,0</t>
  </si>
  <si>
    <t xml:space="preserve">Сверло д.10,5  кх </t>
  </si>
  <si>
    <t>Сверло д.14,5</t>
  </si>
  <si>
    <t>Плашка М 12*1</t>
  </si>
  <si>
    <t xml:space="preserve">Сверло д.16,5 кх </t>
  </si>
  <si>
    <t>Сверло д.35,5</t>
  </si>
  <si>
    <t>Сверло д.2,5 (под резьбу М3)</t>
  </si>
  <si>
    <t>Сверло д.3,2 (под резьбу М4)</t>
  </si>
  <si>
    <t>Сверло д.4,2 (под резьбу М5)</t>
  </si>
  <si>
    <t>Сверло д.5,2 (под резьбу М 6)</t>
  </si>
  <si>
    <t>Сверло д.8,5 (под резьбу М10)</t>
  </si>
  <si>
    <t>Сверло д.10,2 (под резьбу М12)</t>
  </si>
  <si>
    <t>Сверло д.12,0. (под резьбу М14)</t>
  </si>
  <si>
    <t>Сверло д.8,5 кх(под резьбу М10)</t>
  </si>
  <si>
    <t>Сверло д.10,2кх(под резьбу М12)</t>
  </si>
  <si>
    <t>Сверло д.14,0 кх(под резьбу М16)</t>
  </si>
  <si>
    <t>Сверло д.19,5кх(под резьбу М22)</t>
  </si>
  <si>
    <t>Сверло д.24,0(под резьбу М27)</t>
  </si>
  <si>
    <t>Сверло д.26,5(под резьбу М30)</t>
  </si>
  <si>
    <t>Сверло д.33,0(под резьбу М36)</t>
  </si>
  <si>
    <t>Сверло д.37,0(под резьбу М39)</t>
  </si>
  <si>
    <t>Сверло д.37,5(под резьбу М42)</t>
  </si>
  <si>
    <t>Сверло д.43,0(под резьбу М48)</t>
  </si>
  <si>
    <t>Сверло д.3,8</t>
  </si>
  <si>
    <t xml:space="preserve">Сверло д.14,25 кх </t>
  </si>
  <si>
    <t>Сверло д.17,4 кх(под резьбу М20)</t>
  </si>
  <si>
    <t>Свёрла с цилиндрическим хвостовиком</t>
  </si>
  <si>
    <t>Республика Казахстан</t>
  </si>
  <si>
    <t>Южно-казахстанская область</t>
  </si>
  <si>
    <t>Онтустик Казакстан облысы</t>
  </si>
  <si>
    <t>8-777-146-72-80</t>
  </si>
  <si>
    <t>Тел/факс 8(7252)50-73-70-директор</t>
  </si>
  <si>
    <t xml:space="preserve">Сверло д.6,5 </t>
  </si>
  <si>
    <t>Сверло д.6,7(под резьбу М8)</t>
  </si>
  <si>
    <t>Оправка для торц. фрез   к.7-24 д.32</t>
  </si>
  <si>
    <t>Лебедев Николай Петрович</t>
  </si>
  <si>
    <t>Сверло д.17,5 кх</t>
  </si>
  <si>
    <t xml:space="preserve">                                                                       Прайс-лист</t>
  </si>
  <si>
    <t>Фреза концевая д.3</t>
  </si>
  <si>
    <t>Фреза концевая д.5.</t>
  </si>
  <si>
    <t>Фреза концевая д.6</t>
  </si>
  <si>
    <t>Фреза концевая д.8</t>
  </si>
  <si>
    <t>Фреза концевая д.10</t>
  </si>
  <si>
    <t>Фреза концевая д.12</t>
  </si>
  <si>
    <t>Фреза концевая д.14 цх</t>
  </si>
  <si>
    <t>Фреза концевая д.16 цх</t>
  </si>
  <si>
    <t>Фреза концевая д.18 цх</t>
  </si>
  <si>
    <t>Фреза концевая д.20 цх</t>
  </si>
  <si>
    <t>Фрезы шпоночные с  цилиндрическим и коническим хвостовиками</t>
  </si>
  <si>
    <t>Фреза шпоночная д.4 ПШ</t>
  </si>
  <si>
    <t>Фреза шпоночная д.6 ПШ</t>
  </si>
  <si>
    <t>Фреза шпоночная д.8 ПШ</t>
  </si>
  <si>
    <t xml:space="preserve">                              Развёртки  и зенкеры</t>
  </si>
  <si>
    <t>Фреза шпоночная д.10 ПШ</t>
  </si>
  <si>
    <t>Фреза шпоночная д.12 ПШ</t>
  </si>
  <si>
    <t>Фреза шпоночная д.14 ПШ цх</t>
  </si>
  <si>
    <t>Фреза шпоночная д.16 ПШ цх</t>
  </si>
  <si>
    <t>Фреза шпоночная д.18 ПШ цх</t>
  </si>
  <si>
    <t>Фреза шпоночная д.20 ПШ цх</t>
  </si>
  <si>
    <t>Фрезы концевые с твёрдым сплавом ВК 8</t>
  </si>
  <si>
    <t>3-х пёр.монолит</t>
  </si>
  <si>
    <t>?</t>
  </si>
  <si>
    <t>Сверло д.23,0кх</t>
  </si>
  <si>
    <t>Фрезы концевые с твёрдым сплавом Т5К10</t>
  </si>
  <si>
    <t>Клеймо буквенное №4(латинский</t>
  </si>
  <si>
    <t>шрифт)</t>
  </si>
  <si>
    <t>Клеймо буквенное №8(латинский</t>
  </si>
  <si>
    <t>Фрезы концевые с механическим креплением</t>
  </si>
  <si>
    <t>Диаметр 40 кх Т5К10 с к.х.</t>
  </si>
  <si>
    <t>к-т</t>
  </si>
  <si>
    <t>20 пластин 5ти гр</t>
  </si>
  <si>
    <t>Диаметр 50 кх Т5К10 с к.х.</t>
  </si>
  <si>
    <t>Фрезы шпоночные с твёрдым сплавом ВК 8</t>
  </si>
  <si>
    <t>Сверло д.8,7</t>
  </si>
  <si>
    <t xml:space="preserve">Сверло д.10,7 </t>
  </si>
  <si>
    <t>Сверло д.25,0</t>
  </si>
  <si>
    <t>Цековки</t>
  </si>
  <si>
    <t>Сверло д.11,6</t>
  </si>
  <si>
    <t>Сверло д.23,5кх</t>
  </si>
  <si>
    <t>Сверло д.23,7кх</t>
  </si>
  <si>
    <t>Фрезы шпоночные с твёрдым сплавом Т5К10</t>
  </si>
  <si>
    <t>Фреза шпоночная д. 14 кхТ5К10.</t>
  </si>
  <si>
    <t>Фрезы отрезные и прорезные тип 1,2,3 ст.Р6М5</t>
  </si>
  <si>
    <t xml:space="preserve">  </t>
  </si>
  <si>
    <t>Фрезы дисковые пазовые Р6М5 ГОСТ 28527</t>
  </si>
  <si>
    <t>Фрезы дисковые 3-х сторонние цельные</t>
  </si>
  <si>
    <t>Сверло д.15,0кх</t>
  </si>
  <si>
    <t>разнонаправлен.</t>
  </si>
  <si>
    <t>Фрезы дисковые модульные 20 град.ОСТ 2  и 41-174-87</t>
  </si>
  <si>
    <t>Модуль " m "</t>
  </si>
  <si>
    <t>комп.8 шт</t>
  </si>
  <si>
    <t>к-т сост из 8 штук №1,2,3,4,5,6,7,8</t>
  </si>
  <si>
    <t>Лист 5 из 7</t>
  </si>
  <si>
    <t>Сверло д.22,0кх</t>
  </si>
  <si>
    <t>Метчик М 5</t>
  </si>
  <si>
    <t xml:space="preserve">Метчик М 4 </t>
  </si>
  <si>
    <t>Метчик М 4 Р18</t>
  </si>
  <si>
    <t>нет №8</t>
  </si>
  <si>
    <t>для внутр.шлиф.50*16*50</t>
  </si>
  <si>
    <t xml:space="preserve">                      Фрезы червячные для эвольвентных зубчатых колёс ГОСТ 19265</t>
  </si>
  <si>
    <t>Фрезы червячные для нарезания  звёздочек ГОСТ 15127-83</t>
  </si>
  <si>
    <t>t - 12,7</t>
  </si>
  <si>
    <t>д.р.7,7</t>
  </si>
  <si>
    <t>t - 19,05</t>
  </si>
  <si>
    <t>д.р.11,91</t>
  </si>
  <si>
    <t>д.р.15,88</t>
  </si>
  <si>
    <t>Долбяки</t>
  </si>
  <si>
    <t>д.80</t>
  </si>
  <si>
    <t>д.105</t>
  </si>
  <si>
    <t>Хвостовик m -1,75 , z - 14,  20*В</t>
  </si>
  <si>
    <t>Сверло д.3,3</t>
  </si>
  <si>
    <t>Фреза концевая д.4</t>
  </si>
  <si>
    <t xml:space="preserve">Оправки  на координатно-расточные  станки </t>
  </si>
  <si>
    <t>Оправка для конц.. фрез    КМ 2         шт</t>
  </si>
  <si>
    <t>Сверло д.6,1</t>
  </si>
  <si>
    <t>Сверло д.6,2</t>
  </si>
  <si>
    <t>Оправка для конц.. фрез    КМ 4         шт</t>
  </si>
  <si>
    <t>Диск m - 2   z - 38          20*В Р18</t>
  </si>
  <si>
    <t>Диск m - 2,5    z - 30     20*В Р18</t>
  </si>
  <si>
    <t>Угломер УН</t>
  </si>
  <si>
    <t>ШФ. АО «Казкоммерцбанк»</t>
  </si>
  <si>
    <t>Метчики и плашки</t>
  </si>
  <si>
    <t>Лист 1 из3</t>
  </si>
  <si>
    <t>Пила Геллера</t>
  </si>
  <si>
    <t>пила сегментная д.710.</t>
  </si>
  <si>
    <t>4 зуб.сегиент</t>
  </si>
  <si>
    <t>6 зуб.сегиент</t>
  </si>
  <si>
    <t>Диск m - 8   z - 13      20*</t>
  </si>
  <si>
    <t>шифр 14  1</t>
  </si>
  <si>
    <t>шифр 18  1</t>
  </si>
  <si>
    <t>шифр 22 1</t>
  </si>
  <si>
    <t>50*20*14 2020-0003 Т5К10</t>
  </si>
  <si>
    <t>33,8*24*11 2021-0015 ВК 8</t>
  </si>
  <si>
    <t>Фрезы концевые с цилиндрическим и коническим хвостовиками</t>
  </si>
  <si>
    <t>для сквозных отв.</t>
  </si>
  <si>
    <t xml:space="preserve"> </t>
  </si>
  <si>
    <t>Метчик М 5      для гл.отверстий</t>
  </si>
  <si>
    <t>для глухих отв.</t>
  </si>
  <si>
    <t>Метчик М 8*0,5</t>
  </si>
  <si>
    <t>маш.ручной скв.отв.</t>
  </si>
  <si>
    <t>Метчик М 12    .для скв.отв.</t>
  </si>
  <si>
    <t>Плашка М 20*1,5 левая</t>
  </si>
  <si>
    <t>2шт№2</t>
  </si>
  <si>
    <t>Метчик М 18      .для гл.отв.</t>
  </si>
  <si>
    <t>№2</t>
  </si>
  <si>
    <t>маш.руч.</t>
  </si>
  <si>
    <t>Метчик М 18*1,5   .для скв.отв.</t>
  </si>
  <si>
    <t>Оправка для торц. фрез   к.7-24 д.27</t>
  </si>
  <si>
    <t>Метчик G 1/8**</t>
  </si>
  <si>
    <t>Метчик G 1/4**</t>
  </si>
  <si>
    <t>Плашка G 1*1/4**</t>
  </si>
  <si>
    <t>Метчик G 1/2**</t>
  </si>
  <si>
    <t>Сверло д.2,8</t>
  </si>
  <si>
    <t>Сверло д.11,4</t>
  </si>
  <si>
    <t>Сверло д.15,5</t>
  </si>
  <si>
    <t xml:space="preserve">Сверло д.1,0 Р6М5 </t>
  </si>
  <si>
    <t>Сверло д.1,6 Р6М5</t>
  </si>
  <si>
    <t>Сверло д.2,0 Р6М5</t>
  </si>
  <si>
    <t>Сверло д.2,5 Р6М5</t>
  </si>
  <si>
    <t>Сверло д.16,0 *200 кх</t>
  </si>
  <si>
    <t>Сверло д.42,0*300</t>
  </si>
  <si>
    <t>Сверло д.45,0</t>
  </si>
  <si>
    <t>Сверло д.56,0</t>
  </si>
  <si>
    <t>Сверло д.44,0*300</t>
  </si>
  <si>
    <t>Сверло д.65,0*190</t>
  </si>
  <si>
    <t>Метчик G 3/4**.</t>
  </si>
  <si>
    <t>Метчик G 1*</t>
  </si>
  <si>
    <t>Метчик G 1*1/8**</t>
  </si>
  <si>
    <t>Сверло д.16,0 кх</t>
  </si>
  <si>
    <t>Метчики дюймовые *</t>
  </si>
  <si>
    <t>1/2**</t>
  </si>
  <si>
    <t>3/8**</t>
  </si>
  <si>
    <t>5/8**</t>
  </si>
  <si>
    <t>7/8**</t>
  </si>
  <si>
    <t>1*</t>
  </si>
  <si>
    <t>Плашки метрические М</t>
  </si>
  <si>
    <t>Плашка М 3</t>
  </si>
  <si>
    <t>Плашка М 4</t>
  </si>
  <si>
    <t>Плашка М 5</t>
  </si>
  <si>
    <t>Плашка М 7*1 левая</t>
  </si>
  <si>
    <t>Плашка М 9*1 левая</t>
  </si>
  <si>
    <t>Плашка М 9*1,25 левая</t>
  </si>
  <si>
    <t>Плашка М 14*1,5 левая</t>
  </si>
  <si>
    <t>Метчик К 3/4**</t>
  </si>
  <si>
    <t>Плашка М 40*1 левая</t>
  </si>
  <si>
    <t>Плашка М 50*3</t>
  </si>
  <si>
    <t>Плашка М 52*3</t>
  </si>
  <si>
    <t>Плашка G 1/4**</t>
  </si>
  <si>
    <t>Плашка G 3/8**</t>
  </si>
  <si>
    <t>Плашка G 1/2**</t>
  </si>
  <si>
    <t>Плашка G 3/4**</t>
  </si>
  <si>
    <t>Плашка G 7/8**</t>
  </si>
  <si>
    <t>Плашка G 1*</t>
  </si>
  <si>
    <t>Плашка G 1*1/8**</t>
  </si>
  <si>
    <t>Плашка G 1*1/2**</t>
  </si>
  <si>
    <t>Плашки трубные конические Rc (Ктруб)</t>
  </si>
  <si>
    <t>Плашка Rc 1*1/2**</t>
  </si>
  <si>
    <t>Плашка Rc 2*</t>
  </si>
  <si>
    <t>Плашка К1/8**</t>
  </si>
  <si>
    <t>Плашка К1/4**</t>
  </si>
  <si>
    <t>Плашка К1*</t>
  </si>
  <si>
    <t>Плашка К1*1/4**</t>
  </si>
  <si>
    <t>Метчик М 33*1,5  для гл.отв.</t>
  </si>
  <si>
    <t>Плашка К1*1/2**</t>
  </si>
  <si>
    <t>Плашка К2*</t>
  </si>
  <si>
    <t>Плашки дюймовые *</t>
  </si>
  <si>
    <t>1/4**</t>
  </si>
  <si>
    <t>7/16**</t>
  </si>
  <si>
    <t>1*3/4**</t>
  </si>
  <si>
    <t>Измерительный инструмент</t>
  </si>
  <si>
    <t>Лист 1 из 3</t>
  </si>
  <si>
    <t>резьбовой</t>
  </si>
  <si>
    <t>Скоба рычажная СР 75-100</t>
  </si>
  <si>
    <t>Нутромеры индикаторные</t>
  </si>
  <si>
    <t>Нутромеры  микрометрические</t>
  </si>
  <si>
    <t xml:space="preserve">Тахомер часовой, индикаторы </t>
  </si>
  <si>
    <t>Индикатор ИЧ 0-2</t>
  </si>
  <si>
    <t>Индикатор ИЧ 0-10</t>
  </si>
  <si>
    <t>Индикатор 1ИЧТ</t>
  </si>
  <si>
    <t>Оправка для конц. фрез к.7-24  КМ №2</t>
  </si>
  <si>
    <t>Оправка для конц. фрез к.7-24  КМ №3</t>
  </si>
  <si>
    <t>Оправка для конц. фрез к.7-24  КМ №4</t>
  </si>
  <si>
    <t>Индикатор рычажно-зубчатый</t>
  </si>
  <si>
    <t>типа ИРБ</t>
  </si>
  <si>
    <t>Измерительная головка рычажно</t>
  </si>
  <si>
    <t>зубчатая (МКМ)</t>
  </si>
  <si>
    <t>Головка микрометрическая</t>
  </si>
  <si>
    <t>Линейки,  угломеры, штангенциркули, плиты</t>
  </si>
  <si>
    <t>Линейка поверочная ШП 630</t>
  </si>
  <si>
    <t>Линейка синусная ЛС -100*6</t>
  </si>
  <si>
    <t>Угломер типа 3УРИ-М</t>
  </si>
  <si>
    <t>Штангенциркуль ШЦ 125 ц.д.0,1</t>
  </si>
  <si>
    <t>Штангенциркуль ШЦ 630</t>
  </si>
  <si>
    <t xml:space="preserve">Штангенглубиномер ШГ </t>
  </si>
  <si>
    <t>Штангенрейсмус ШР 250</t>
  </si>
  <si>
    <t>Штангенрейсмус ШР 630</t>
  </si>
  <si>
    <t>Угольник слесарный УШ 250</t>
  </si>
  <si>
    <t>Угольник слесарный УШ 400</t>
  </si>
  <si>
    <t>Угольник слесарный УШ 1000</t>
  </si>
  <si>
    <t>Меры длины концевые плоско-</t>
  </si>
  <si>
    <t>Образцы чистоты поверхности</t>
  </si>
  <si>
    <t>Угловые меры  набор №2</t>
  </si>
  <si>
    <t>Угловые меры  набор №3</t>
  </si>
  <si>
    <t>Плита чугунная поверочная</t>
  </si>
  <si>
    <t>Калибр-скоба 35-43</t>
  </si>
  <si>
    <t>Лист 3 из 3</t>
  </si>
  <si>
    <t>Калибр-кольцо М 33*1,5</t>
  </si>
  <si>
    <t>Калибр-кольцо М 20*1,5</t>
  </si>
  <si>
    <t>Калибр-кольцо М 24*1,5</t>
  </si>
  <si>
    <t>Кольцо резьбовое 1*</t>
  </si>
  <si>
    <t>Кольцо резьбовое 1/4**</t>
  </si>
  <si>
    <t>Калибр-пробка 24Н7</t>
  </si>
  <si>
    <t>Калибр-пробка 24*1,5</t>
  </si>
  <si>
    <t>Калибр-пробка 20*1,5</t>
  </si>
  <si>
    <t>Калибр-пробка 30Н8</t>
  </si>
  <si>
    <t xml:space="preserve">       Круги шлифовальные</t>
  </si>
  <si>
    <t>Лист 1 из 2</t>
  </si>
  <si>
    <t>Оправка для конц. фрез к.7-24  КМ №1</t>
  </si>
  <si>
    <t>Сверло д.20,5кх</t>
  </si>
  <si>
    <t>Индикатор ИЧ 0-50</t>
  </si>
  <si>
    <t>Сверло д.36,0</t>
  </si>
  <si>
    <t>Подшипник № 697920</t>
  </si>
  <si>
    <t>Круг шлиф. Д.450*203*63 белый</t>
  </si>
  <si>
    <t>24А40П СМ 2</t>
  </si>
  <si>
    <t>Круг шлиф. Д.600*305*50 серые</t>
  </si>
  <si>
    <t>96А25НСМ2 7К20</t>
  </si>
  <si>
    <t>Сверло д.20,0кх</t>
  </si>
  <si>
    <t>тарелка белая 225*40</t>
  </si>
  <si>
    <t>25А25ПСМ2 8К6</t>
  </si>
  <si>
    <t>для внутр.шлиф.40*16*40</t>
  </si>
  <si>
    <t xml:space="preserve">Сверло д.11,5 </t>
  </si>
  <si>
    <t>Звёздочки к шарошкам</t>
  </si>
  <si>
    <t>д.50*2</t>
  </si>
  <si>
    <t>Карандаши алмазные правящие</t>
  </si>
  <si>
    <t>1 карат тип 02</t>
  </si>
  <si>
    <t>ТОО"РемТехСервис Шымкент"</t>
  </si>
  <si>
    <t>Ж.Ш.С."РемТехСервис Шымкент",</t>
  </si>
  <si>
    <t>160019,гШымкент, 21 мкр-н,д.36/39-6</t>
  </si>
  <si>
    <t>160019гШымкент, 21 мкр-н,yй.36/39-6</t>
  </si>
  <si>
    <t>e-mail:bubun@yandex.ru</t>
  </si>
  <si>
    <t>РНН 582200017733</t>
  </si>
  <si>
    <t>из 3-х штук</t>
  </si>
  <si>
    <t>Сверло д.32,0</t>
  </si>
  <si>
    <t xml:space="preserve">Сверло д.17,0 кх </t>
  </si>
  <si>
    <t>Сверло д.6,8 кх</t>
  </si>
  <si>
    <t>Фреза концевая д.4 2-х сторонняя</t>
  </si>
  <si>
    <t>Штатив ШМ П Н 250 мм ГОСТ 10197-70</t>
  </si>
  <si>
    <t>СССР</t>
  </si>
  <si>
    <t>44,399/23,825.</t>
  </si>
  <si>
    <t>44,399/31,267</t>
  </si>
  <si>
    <t>31,267/23,825.</t>
  </si>
  <si>
    <t>23,823/17,78.</t>
  </si>
  <si>
    <t>17,78/12,065.</t>
  </si>
  <si>
    <t>23,825/12,065.</t>
  </si>
  <si>
    <t>31,267/17,267.</t>
  </si>
  <si>
    <t>Техоснаска</t>
  </si>
  <si>
    <t xml:space="preserve">Домкраты </t>
  </si>
  <si>
    <t>Домкрат реечный ДР-5 (5 тонн)</t>
  </si>
  <si>
    <t>Патроны токарные</t>
  </si>
  <si>
    <t>Плашки левые</t>
  </si>
  <si>
    <t>Патрон ток.3-х кул. самоц.д.400</t>
  </si>
  <si>
    <t xml:space="preserve">                  Запчасти к токарно-винторезному станку Мод.1К 62</t>
  </si>
  <si>
    <t>Фартук</t>
  </si>
  <si>
    <t>Лист 3из 7</t>
  </si>
  <si>
    <t>задн.бабка</t>
  </si>
  <si>
    <t>Плашка М 20*2</t>
  </si>
  <si>
    <t>Фреза концевая д.50*200*80*6 КМ №4</t>
  </si>
  <si>
    <t>Резьбовые для вн.резьбы  Т5К10 16*16</t>
  </si>
  <si>
    <t>Сверло д.51,0*320</t>
  </si>
  <si>
    <t>гост 4381-87 1991 г.в.</t>
  </si>
  <si>
    <t>Фреза червячная д/зуб колёс m - 6.</t>
  </si>
  <si>
    <t>112*112*40</t>
  </si>
  <si>
    <t>112*124*40</t>
  </si>
  <si>
    <t>112*100*32</t>
  </si>
  <si>
    <t>скол</t>
  </si>
  <si>
    <t xml:space="preserve">Метчик М 42 </t>
  </si>
  <si>
    <t>Плашка М 110*2</t>
  </si>
  <si>
    <t>Плашка М 110*4</t>
  </si>
  <si>
    <t>1. Свёрла                                                                          Код ТНВЭД 8207 50</t>
  </si>
  <si>
    <t>Фреза дисковая пазовая д.100*12 затылованные</t>
  </si>
  <si>
    <t>Фрезы диск. 3-х сторонние д.50*5</t>
  </si>
  <si>
    <t>4000тнг</t>
  </si>
  <si>
    <t>Сверло д.9,0 кх</t>
  </si>
  <si>
    <t>Фреза концевая д.50*200*75*4 КМ №4</t>
  </si>
  <si>
    <t>Фреза концевая д.45*220*100*4 КМ №4</t>
  </si>
  <si>
    <t>Фреза концевая д.16  120*35*4 КМ 2</t>
  </si>
  <si>
    <t>Фреза концевая д. 20*130*10*4 кхТ5К10. 5 пёр.КМ 2</t>
  </si>
  <si>
    <t>Фреза шпоночная д 20 ВК 8 КМ 3</t>
  </si>
  <si>
    <t xml:space="preserve">Метчик М 39*1,5 </t>
  </si>
  <si>
    <t>Метчик М 45*2</t>
  </si>
  <si>
    <t>Метчик М 10 гс.о..левый</t>
  </si>
  <si>
    <t>Плашка Rc 1*</t>
  </si>
  <si>
    <t>Плашка Rc 3/4**</t>
  </si>
  <si>
    <t>Плашка Rc 1/2**</t>
  </si>
  <si>
    <t>Плашка Rc 1/8**</t>
  </si>
  <si>
    <t>Плашка М 39*3</t>
  </si>
  <si>
    <t>Плашка М 39*1,5</t>
  </si>
  <si>
    <t>Плашка М 22*2</t>
  </si>
  <si>
    <t>Сверло д.61,0</t>
  </si>
  <si>
    <t>Сверло д.75,0</t>
  </si>
  <si>
    <t>Сверло д.62,0</t>
  </si>
  <si>
    <t>Сверло д.63,0</t>
  </si>
  <si>
    <t>Сверло д.59,0</t>
  </si>
  <si>
    <t>Фреза концевая д.50*320*150*6 КМ №5</t>
  </si>
  <si>
    <t>7500 халима</t>
  </si>
  <si>
    <t>ИИК KZ466017291000003901</t>
  </si>
  <si>
    <t>БИК HSBKKZKX</t>
  </si>
  <si>
    <t>АО Народный Банк Каъахстана</t>
  </si>
  <si>
    <t>Плашка М 16*1</t>
  </si>
  <si>
    <t>623980Np</t>
  </si>
  <si>
    <t>шахматн.</t>
  </si>
  <si>
    <t>Метчик М 12 №1</t>
  </si>
  <si>
    <t>Метчик М 12*1 №1</t>
  </si>
  <si>
    <t>Метчик М 16*1 №2</t>
  </si>
  <si>
    <t>скв.отв.</t>
  </si>
  <si>
    <t>Метчик М 18*1 №2</t>
  </si>
  <si>
    <t>Метчик М 20*1 №2</t>
  </si>
  <si>
    <t xml:space="preserve">Метчик М 22*1 </t>
  </si>
  <si>
    <t>Метчик М 27 №2.</t>
  </si>
  <si>
    <t>Метчик М 33</t>
  </si>
  <si>
    <t>Метчик М 39№1</t>
  </si>
  <si>
    <t>Метчик М 48*1,5  гл.отв</t>
  </si>
  <si>
    <t>Метчик М 48*1,5  №1</t>
  </si>
  <si>
    <t>Метчик М 56*2 Р6М5 гл.отв</t>
  </si>
  <si>
    <t>Метчик М 56*2 Р6М5 скв..отв</t>
  </si>
  <si>
    <t>Метчик G 1/8** №2</t>
  </si>
  <si>
    <t>Метчик G 3/8** №2</t>
  </si>
  <si>
    <t>Метчик G 5/8**</t>
  </si>
  <si>
    <t>Метчик G 3/4**.№2</t>
  </si>
  <si>
    <t>Метчик G 2*  для гл..отв.</t>
  </si>
  <si>
    <t>Метчик G 2* Р18 для скв.отв.б/у</t>
  </si>
  <si>
    <t>Метчик М 24*2 №1</t>
  </si>
  <si>
    <t>Метчик G 3/8** №1</t>
  </si>
  <si>
    <t>Метчик G 1*№1</t>
  </si>
  <si>
    <t>Метчик М 24 левый</t>
  </si>
  <si>
    <t>Метчик гаечный М 6 с изогнут.хв.</t>
  </si>
  <si>
    <t>Пластины тв.сп.10114-110408 Т5К10</t>
  </si>
  <si>
    <t xml:space="preserve">Метчик М 36 </t>
  </si>
  <si>
    <t>1+1</t>
  </si>
  <si>
    <t>у Егора</t>
  </si>
  <si>
    <t>Расточные д/сквозных отверстий Т5К10 16*16*140</t>
  </si>
  <si>
    <t>Подрезные отогнутыеТ5К10  32*20*170 левый</t>
  </si>
  <si>
    <t>Проходные отогнутые Т5К10 25*16*140 левый</t>
  </si>
  <si>
    <t>Подрезные отогнутыеТ5К10  25*16*140 левый</t>
  </si>
  <si>
    <t>Проходные упорные изогнутые Т5К10 25*16*140 левый</t>
  </si>
  <si>
    <t>Проходные упорные изогнутые Т5К10 32*25*14левый</t>
  </si>
  <si>
    <r>
      <t xml:space="preserve">Проходные отогнутые </t>
    </r>
    <r>
      <rPr>
        <b/>
        <sz val="12"/>
        <color indexed="56"/>
        <rFont val="Arial Cyr"/>
        <family val="0"/>
      </rPr>
      <t>ВК 8  40*25*200</t>
    </r>
  </si>
  <si>
    <t>Метчик М 42 г.о.</t>
  </si>
  <si>
    <t>Метчик М 42 с.о.</t>
  </si>
  <si>
    <t>14 ниток</t>
  </si>
  <si>
    <t>Плашка G 5/8** 14 ниток</t>
  </si>
  <si>
    <t>Метчик М 36  скв.отв.</t>
  </si>
  <si>
    <t>№ 05 от 23 июня 2021 г.</t>
  </si>
  <si>
    <t>Метчик М 36*3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</si>
</sst>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тн &quot;;\-#,##0&quot;тн &quot;"/>
    <numFmt numFmtId="181" formatCode="#,##0&quot;тн &quot;;[Red]\-#,##0&quot;тн &quot;"/>
    <numFmt numFmtId="182" formatCode="#,##0.00&quot;тн &quot;;\-#,##0.00&quot;тн &quot;"/>
    <numFmt numFmtId="183" formatCode="#,##0.00&quot;тн &quot;;[Red]\-#,##0.00&quot;тн &quot;"/>
    <numFmt numFmtId="184" formatCode="_-* #,##0&quot;тн &quot;_-;\-* #,##0&quot;тн &quot;_-;_-* &quot;-&quot;&quot;тн &quot;_-;_-@_-"/>
    <numFmt numFmtId="185" formatCode="_-* #,##0_т_н_ _-;\-* #,##0_т_н_ _-;_-* &quot;-&quot;_т_н_ _-;_-@_-"/>
    <numFmt numFmtId="186" formatCode="_-* #,##0.00&quot;тн &quot;_-;\-* #,##0.00&quot;тн &quot;_-;_-* &quot;-&quot;??&quot;тн &quot;_-;_-@_-"/>
    <numFmt numFmtId="187" formatCode="_-* #,##0.00_т_н_ _-;\-* #,##0.00_т_н_ _-;_-* &quot;-&quot;??_т_н_ _-;_-@_-"/>
    <numFmt numFmtId="188" formatCode="#,##0&quot; тн.&quot;;\-#,##0&quot; тн.&quot;"/>
    <numFmt numFmtId="189" formatCode="#,##0&quot; тн.&quot;;[Red]\-#,##0&quot; тн.&quot;"/>
    <numFmt numFmtId="190" formatCode="#,##0.00&quot; тн.&quot;;\-#,##0.00&quot; тн.&quot;"/>
    <numFmt numFmtId="191" formatCode="#,##0.00&quot; тн.&quot;;[Red]\-#,##0.00&quot; тн.&quot;"/>
    <numFmt numFmtId="192" formatCode="_-* #,##0&quot; тн.&quot;_-;\-* #,##0&quot; тн.&quot;_-;_-* &quot;-&quot;&quot; тн.&quot;_-;_-@_-"/>
    <numFmt numFmtId="193" formatCode="_-* #,##0_ _т_н_._-;\-* #,##0_ _т_н_._-;_-* &quot;-&quot;_ _т_н_._-;_-@_-"/>
    <numFmt numFmtId="194" formatCode="_-* #,##0.00&quot; тн.&quot;_-;\-* #,##0.00&quot; тн.&quot;_-;_-* &quot;-&quot;??&quot; тн.&quot;_-;_-@_-"/>
    <numFmt numFmtId="195" formatCode="_-* #,##0.00_ _т_н_._-;\-* #,##0.00_ _т_н_._-;_-* &quot;-&quot;??_ _т_н_._-;_-@_-"/>
    <numFmt numFmtId="196" formatCode="#,##0&quot;€&quot;;\-#,##0&quot;€&quot;"/>
    <numFmt numFmtId="197" formatCode="#,##0&quot;€&quot;;[Red]\-#,##0&quot;€&quot;"/>
    <numFmt numFmtId="198" formatCode="#,##0.00&quot;€&quot;;\-#,##0.00&quot;€&quot;"/>
    <numFmt numFmtId="199" formatCode="#,##0.00&quot;€&quot;;[Red]\-#,##0.00&quot;€&quot;"/>
    <numFmt numFmtId="200" formatCode="_-* #,##0&quot;€&quot;_-;\-* #,##0&quot;€&quot;_-;_-* &quot;-&quot;&quot;€&quot;_-;_-@_-"/>
    <numFmt numFmtId="201" formatCode="_-* #,##0_€_-;\-* #,##0_€_-;_-* &quot;-&quot;_€_-;_-@_-"/>
    <numFmt numFmtId="202" formatCode="_-* #,##0.00&quot;€&quot;_-;\-* #,##0.00&quot;€&quot;_-;_-* &quot;-&quot;??&quot;€&quot;_-;_-@_-"/>
    <numFmt numFmtId="203" formatCode="_-* #,##0.00_€_-;\-* #,##0.00_€_-;_-* &quot;-&quot;??_€_-;_-@_-"/>
    <numFmt numFmtId="204" formatCode="#,##0&quot;т.&quot;;\-#,##0&quot;т.&quot;"/>
    <numFmt numFmtId="205" formatCode="#,##0&quot;т.&quot;;[Red]\-#,##0&quot;т.&quot;"/>
    <numFmt numFmtId="206" formatCode="#,##0.00&quot;т.&quot;;\-#,##0.00&quot;т.&quot;"/>
    <numFmt numFmtId="207" formatCode="#,##0.00&quot;т.&quot;;[Red]\-#,##0.00&quot;т.&quot;"/>
    <numFmt numFmtId="208" formatCode="_-* #,##0&quot;т.&quot;_-;\-* #,##0&quot;т.&quot;_-;_-* &quot;-&quot;&quot;т.&quot;_-;_-@_-"/>
    <numFmt numFmtId="209" formatCode="_-* #,##0_т_._-;\-* #,##0_т_._-;_-* &quot;-&quot;_т_._-;_-@_-"/>
    <numFmt numFmtId="210" formatCode="_-* #,##0.00&quot;т.&quot;_-;\-* #,##0.00&quot;т.&quot;_-;_-* &quot;-&quot;??&quot;т.&quot;_-;_-@_-"/>
    <numFmt numFmtId="211" formatCode="_-* #,##0.00_т_._-;\-* #,##0.00_т_._-;_-* &quot;-&quot;??_т_.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000"/>
  </numFmts>
  <fonts count="9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8"/>
      <color indexed="8"/>
      <name val="Arial Cyr"/>
      <family val="0"/>
    </font>
    <font>
      <b/>
      <sz val="8"/>
      <color indexed="10"/>
      <name val="Arial Cyr"/>
      <family val="0"/>
    </font>
    <font>
      <b/>
      <sz val="12"/>
      <color indexed="30"/>
      <name val="Arial Cyr"/>
      <family val="0"/>
    </font>
    <font>
      <sz val="12"/>
      <color indexed="30"/>
      <name val="Arial Cyr"/>
      <family val="0"/>
    </font>
    <font>
      <sz val="8"/>
      <color indexed="30"/>
      <name val="Arial Cyr"/>
      <family val="0"/>
    </font>
    <font>
      <sz val="10"/>
      <color indexed="30"/>
      <name val="Arial Cyr"/>
      <family val="0"/>
    </font>
    <font>
      <b/>
      <sz val="10"/>
      <color indexed="8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sz val="8"/>
      <color indexed="17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60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 Cyr"/>
      <family val="0"/>
    </font>
    <font>
      <sz val="8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Verdana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2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/>
      <name val="Arial Cyr"/>
      <family val="0"/>
    </font>
    <font>
      <sz val="10"/>
      <color theme="3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48" fillId="0" borderId="0">
      <alignment/>
      <protection/>
    </xf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51" fillId="0" borderId="0">
      <alignment horizontal="left"/>
      <protection/>
    </xf>
    <xf numFmtId="0" fontId="87" fillId="0" borderId="0">
      <alignment/>
      <protection/>
    </xf>
    <xf numFmtId="0" fontId="15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left" indent="1"/>
    </xf>
    <xf numFmtId="0" fontId="8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/>
    </xf>
    <xf numFmtId="0" fontId="4" fillId="33" borderId="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1" fillId="33" borderId="13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left"/>
    </xf>
    <xf numFmtId="0" fontId="2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1" fillId="33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left"/>
    </xf>
    <xf numFmtId="0" fontId="2" fillId="33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8" fillId="34" borderId="29" xfId="0" applyFont="1" applyFill="1" applyBorder="1" applyAlignment="1">
      <alignment vertical="top" wrapText="1"/>
    </xf>
    <xf numFmtId="0" fontId="8" fillId="34" borderId="27" xfId="0" applyFont="1" applyFill="1" applyBorder="1" applyAlignment="1">
      <alignment vertical="top" wrapText="1"/>
    </xf>
    <xf numFmtId="0" fontId="8" fillId="34" borderId="27" xfId="0" applyFont="1" applyFill="1" applyBorder="1" applyAlignment="1">
      <alignment/>
    </xf>
    <xf numFmtId="0" fontId="8" fillId="34" borderId="2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8" fillId="33" borderId="25" xfId="0" applyFont="1" applyFill="1" applyBorder="1" applyAlignment="1">
      <alignment/>
    </xf>
    <xf numFmtId="0" fontId="2" fillId="33" borderId="22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top" wrapText="1"/>
    </xf>
    <xf numFmtId="0" fontId="8" fillId="33" borderId="21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0" fontId="8" fillId="33" borderId="29" xfId="0" applyFont="1" applyFill="1" applyBorder="1" applyAlignment="1">
      <alignment vertical="top" wrapText="1"/>
    </xf>
    <xf numFmtId="0" fontId="8" fillId="33" borderId="27" xfId="0" applyFont="1" applyFill="1" applyBorder="1" applyAlignment="1">
      <alignment vertical="top" wrapText="1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vertical="top" wrapText="1"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33" borderId="29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2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4" fillId="0" borderId="0" xfId="43" applyAlignment="1" applyProtection="1">
      <alignment/>
      <protection/>
    </xf>
    <xf numFmtId="0" fontId="35" fillId="33" borderId="0" xfId="0" applyFont="1" applyFill="1" applyAlignment="1">
      <alignment/>
    </xf>
    <xf numFmtId="0" fontId="36" fillId="33" borderId="15" xfId="0" applyFont="1" applyFill="1" applyBorder="1" applyAlignment="1">
      <alignment vertical="top" wrapText="1"/>
    </xf>
    <xf numFmtId="0" fontId="37" fillId="33" borderId="16" xfId="43" applyFont="1" applyFill="1" applyBorder="1" applyAlignment="1" applyProtection="1">
      <alignment/>
      <protection/>
    </xf>
    <xf numFmtId="0" fontId="35" fillId="33" borderId="16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7" fillId="0" borderId="0" xfId="43" applyFont="1" applyAlignment="1" applyProtection="1">
      <alignment/>
      <protection/>
    </xf>
    <xf numFmtId="0" fontId="38" fillId="33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33" borderId="18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1" fillId="34" borderId="19" xfId="0" applyFont="1" applyFill="1" applyBorder="1" applyAlignment="1">
      <alignment horizontal="left"/>
    </xf>
    <xf numFmtId="0" fontId="2" fillId="34" borderId="19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21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42" fillId="0" borderId="0" xfId="0" applyFont="1" applyAlignment="1">
      <alignment/>
    </xf>
    <xf numFmtId="0" fontId="1" fillId="34" borderId="0" xfId="0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16" fontId="3" fillId="33" borderId="0" xfId="0" applyNumberFormat="1" applyFont="1" applyFill="1" applyBorder="1" applyAlignment="1">
      <alignment horizontal="center" wrapText="1"/>
    </xf>
    <xf numFmtId="12" fontId="3" fillId="33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211" fontId="0" fillId="0" borderId="0" xfId="64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43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0" fontId="44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6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33" borderId="23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24" xfId="0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49" fillId="0" borderId="0" xfId="33" applyFont="1" applyFill="1" applyBorder="1" applyAlignment="1">
      <alignment horizontal="center" vertical="center" wrapText="1" shrinkToFit="1"/>
      <protection/>
    </xf>
    <xf numFmtId="3" fontId="49" fillId="36" borderId="0" xfId="33" applyNumberFormat="1" applyFont="1" applyFill="1" applyBorder="1" applyAlignment="1">
      <alignment horizontal="center" vertical="top" wrapText="1"/>
      <protection/>
    </xf>
    <xf numFmtId="0" fontId="2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11" fillId="37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50" fillId="0" borderId="38" xfId="0" applyFont="1" applyBorder="1" applyAlignment="1">
      <alignment horizontal="right" vertical="top" wrapText="1"/>
    </xf>
    <xf numFmtId="0" fontId="50" fillId="0" borderId="35" xfId="0" applyFont="1" applyBorder="1" applyAlignment="1">
      <alignment horizontal="right" vertical="top" wrapText="1"/>
    </xf>
    <xf numFmtId="0" fontId="1" fillId="36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3" fillId="36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7" xfId="0" applyFont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6" fillId="33" borderId="39" xfId="0" applyFont="1" applyFill="1" applyBorder="1" applyAlignment="1">
      <alignment/>
    </xf>
    <xf numFmtId="0" fontId="93" fillId="33" borderId="22" xfId="0" applyFont="1" applyFill="1" applyBorder="1" applyAlignment="1">
      <alignment/>
    </xf>
    <xf numFmtId="0" fontId="94" fillId="33" borderId="12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24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87" fillId="0" borderId="0" xfId="56" applyFont="1" applyBorder="1" applyAlignment="1">
      <alignment horizontal="left"/>
      <protection/>
    </xf>
    <xf numFmtId="0" fontId="87" fillId="0" borderId="0" xfId="56" applyFont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ny_Załącznik 1 - Lista cen ofertowych-stołówka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190750" y="66675"/>
          <a:ext cx="257175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3162300" y="228600"/>
          <a:ext cx="20574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3"/>
        <xdr:cNvSpPr>
          <a:spLocks/>
        </xdr:cNvSpPr>
      </xdr:nvSpPr>
      <xdr:spPr>
        <a:xfrm>
          <a:off x="2505075" y="66675"/>
          <a:ext cx="2257425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6"/>
        <xdr:cNvSpPr>
          <a:spLocks/>
        </xdr:cNvSpPr>
      </xdr:nvSpPr>
      <xdr:spPr>
        <a:xfrm>
          <a:off x="2400300" y="228600"/>
          <a:ext cx="24003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</xdr:row>
      <xdr:rowOff>66675</xdr:rowOff>
    </xdr:from>
    <xdr:to>
      <xdr:col>4</xdr:col>
      <xdr:colOff>190500</xdr:colOff>
      <xdr:row>7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286000" y="228600"/>
          <a:ext cx="234315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2"/>
        <xdr:cNvSpPr>
          <a:spLocks/>
        </xdr:cNvSpPr>
      </xdr:nvSpPr>
      <xdr:spPr>
        <a:xfrm>
          <a:off x="2600325" y="66675"/>
          <a:ext cx="1895475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</xdr:row>
      <xdr:rowOff>66675</xdr:rowOff>
    </xdr:from>
    <xdr:to>
      <xdr:col>5</xdr:col>
      <xdr:colOff>200025</xdr:colOff>
      <xdr:row>7</xdr:row>
      <xdr:rowOff>95250</xdr:rowOff>
    </xdr:to>
    <xdr:sp>
      <xdr:nvSpPr>
        <xdr:cNvPr id="1" name="WordArt 5"/>
        <xdr:cNvSpPr>
          <a:spLocks/>
        </xdr:cNvSpPr>
      </xdr:nvSpPr>
      <xdr:spPr>
        <a:xfrm>
          <a:off x="2552700" y="228600"/>
          <a:ext cx="2362200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66675</xdr:rowOff>
    </xdr:from>
    <xdr:to>
      <xdr:col>5</xdr:col>
      <xdr:colOff>200025</xdr:colOff>
      <xdr:row>6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495550" y="66675"/>
          <a:ext cx="3419475" cy="10001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95250</xdr:rowOff>
    </xdr:from>
    <xdr:to>
      <xdr:col>5</xdr:col>
      <xdr:colOff>190500</xdr:colOff>
      <xdr:row>5</xdr:row>
      <xdr:rowOff>95250</xdr:rowOff>
    </xdr:to>
    <xdr:sp>
      <xdr:nvSpPr>
        <xdr:cNvPr id="1" name="WordArt 4"/>
        <xdr:cNvSpPr>
          <a:spLocks/>
        </xdr:cNvSpPr>
      </xdr:nvSpPr>
      <xdr:spPr>
        <a:xfrm>
          <a:off x="2181225" y="95250"/>
          <a:ext cx="2219325" cy="80962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TopLeft">
              <a:rot lat="0" lon="20519998" rev="0"/>
            </a:camera>
            <a:lightRig rig="legacyHarsh3" dir="r"/>
          </a:scene3d>
          <a:sp3d extrusionH="430200" prstMaterial="legacyMatte">
            <a:extrusionClr>
              <a:srgbClr val="006600"/>
            </a:extrusionClr>
          </a:sp3d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FFCC">
                  <a:alpha val="69000"/>
                </a:srgbClr>
              </a:solidFill>
              <a:latin typeface="Arial"/>
              <a:cs typeface="Arial"/>
            </a:rPr>
            <a:t>РемТехСервис Шымкент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oo-remtehservis-shymkent.satu.kz/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15"/>
  <sheetViews>
    <sheetView zoomScalePageLayoutView="0" workbookViewId="0" topLeftCell="A36">
      <selection activeCell="F61" sqref="F61"/>
    </sheetView>
  </sheetViews>
  <sheetFormatPr defaultColWidth="9.00390625" defaultRowHeight="12.75"/>
  <cols>
    <col min="1" max="1" width="1.75390625" style="0" customWidth="1"/>
    <col min="2" max="2" width="25.00390625" style="0" customWidth="1"/>
    <col min="3" max="3" width="5.875" style="0" customWidth="1"/>
    <col min="4" max="4" width="7.375" style="0" customWidth="1"/>
    <col min="5" max="5" width="19.875" style="0" customWidth="1"/>
    <col min="6" max="6" width="26.375" style="0" customWidth="1"/>
    <col min="7" max="7" width="10.375" style="0" hidden="1" customWidth="1"/>
    <col min="8" max="8" width="16.125" style="0" customWidth="1"/>
    <col min="9" max="9" width="15.00390625" style="0" customWidth="1"/>
    <col min="11" max="11" width="10.625" style="0" customWidth="1"/>
    <col min="13" max="13" width="11.875" style="0" customWidth="1"/>
  </cols>
  <sheetData>
    <row r="1" spans="2:6" ht="12.75">
      <c r="B1" s="34"/>
      <c r="C1" s="35"/>
      <c r="D1" s="35"/>
      <c r="E1" s="35"/>
      <c r="F1" s="34"/>
    </row>
    <row r="2" spans="2:7" ht="12.75">
      <c r="B2" s="36" t="s">
        <v>1761</v>
      </c>
      <c r="C2" s="35"/>
      <c r="D2" s="35"/>
      <c r="E2" s="35"/>
      <c r="F2" s="36" t="s">
        <v>1762</v>
      </c>
      <c r="G2" s="1"/>
    </row>
    <row r="3" spans="2:7" ht="12.75">
      <c r="B3" s="37" t="s">
        <v>1513</v>
      </c>
      <c r="C3" s="35"/>
      <c r="D3" s="35"/>
      <c r="E3" s="35"/>
      <c r="F3" s="37" t="s">
        <v>1513</v>
      </c>
      <c r="G3" s="1"/>
    </row>
    <row r="4" spans="2:7" ht="12.75">
      <c r="B4" s="37" t="s">
        <v>1514</v>
      </c>
      <c r="C4" s="35"/>
      <c r="D4" s="35"/>
      <c r="E4" s="35"/>
      <c r="F4" s="37" t="s">
        <v>1515</v>
      </c>
      <c r="G4" s="1"/>
    </row>
    <row r="5" spans="2:9" ht="12.75">
      <c r="B5" s="37" t="s">
        <v>1763</v>
      </c>
      <c r="C5" s="35"/>
      <c r="D5" s="35"/>
      <c r="E5" s="35"/>
      <c r="F5" s="37" t="s">
        <v>1764</v>
      </c>
      <c r="G5" s="1"/>
      <c r="I5" s="31"/>
    </row>
    <row r="6" spans="2:7" ht="12.75">
      <c r="B6" s="37" t="s">
        <v>1517</v>
      </c>
      <c r="C6" s="35"/>
      <c r="D6" s="35"/>
      <c r="E6" s="35"/>
      <c r="F6" s="37" t="s">
        <v>1517</v>
      </c>
      <c r="G6" s="1"/>
    </row>
    <row r="7" spans="2:7" ht="12.75">
      <c r="B7" s="37" t="s">
        <v>1521</v>
      </c>
      <c r="C7" s="35"/>
      <c r="D7" s="35"/>
      <c r="E7" s="35"/>
      <c r="F7" s="37" t="s">
        <v>1521</v>
      </c>
      <c r="G7" s="1"/>
    </row>
    <row r="8" spans="2:7" ht="12.75">
      <c r="B8" s="37" t="s">
        <v>1516</v>
      </c>
      <c r="C8" s="35"/>
      <c r="D8" s="35"/>
      <c r="E8" s="35"/>
      <c r="F8" s="37" t="s">
        <v>1516</v>
      </c>
      <c r="G8" s="1"/>
    </row>
    <row r="9" spans="2:11" ht="12.75">
      <c r="B9" s="37" t="s">
        <v>1765</v>
      </c>
      <c r="F9" s="37" t="s">
        <v>1765</v>
      </c>
      <c r="G9" s="1"/>
      <c r="H9" s="132"/>
      <c r="I9" s="9"/>
      <c r="J9" s="9"/>
      <c r="K9" s="9"/>
    </row>
    <row r="10" spans="2:11" ht="12.75">
      <c r="B10" s="37" t="s">
        <v>1766</v>
      </c>
      <c r="C10" s="35"/>
      <c r="D10" s="35"/>
      <c r="E10" s="35"/>
      <c r="F10" s="37" t="s">
        <v>1766</v>
      </c>
      <c r="G10" s="1"/>
      <c r="H10" s="9"/>
      <c r="I10" s="9"/>
      <c r="J10" s="9"/>
      <c r="K10" s="9"/>
    </row>
    <row r="11" spans="2:11" ht="12.75">
      <c r="B11" s="37" t="s">
        <v>855</v>
      </c>
      <c r="C11" s="35"/>
      <c r="D11" s="35"/>
      <c r="E11" s="35"/>
      <c r="F11" s="37" t="s">
        <v>855</v>
      </c>
      <c r="G11" s="1"/>
      <c r="H11" s="9"/>
      <c r="I11" s="9"/>
      <c r="J11" s="9"/>
      <c r="K11" s="9"/>
    </row>
    <row r="12" spans="2:11" ht="12.75">
      <c r="B12" s="37" t="s">
        <v>1831</v>
      </c>
      <c r="C12" s="35"/>
      <c r="D12" s="35"/>
      <c r="E12" s="35"/>
      <c r="F12" s="37" t="s">
        <v>1831</v>
      </c>
      <c r="G12" s="1"/>
      <c r="H12" s="9"/>
      <c r="I12" s="9"/>
      <c r="J12" s="9"/>
      <c r="K12" s="9"/>
    </row>
    <row r="13" spans="2:11" ht="12.75">
      <c r="B13" s="37" t="s">
        <v>1832</v>
      </c>
      <c r="C13" s="34"/>
      <c r="D13" s="34"/>
      <c r="E13" s="35"/>
      <c r="F13" s="37" t="s">
        <v>1832</v>
      </c>
      <c r="H13" s="9"/>
      <c r="I13" s="9"/>
      <c r="J13" s="9"/>
      <c r="K13" s="9"/>
    </row>
    <row r="14" spans="2:11" ht="13.5" thickBot="1">
      <c r="B14" s="37" t="s">
        <v>1833</v>
      </c>
      <c r="C14" s="34"/>
      <c r="D14" s="34"/>
      <c r="E14" s="34"/>
      <c r="F14" s="37" t="s">
        <v>1833</v>
      </c>
      <c r="H14" s="9"/>
      <c r="I14" s="108"/>
      <c r="J14" s="9"/>
      <c r="K14" s="9"/>
    </row>
    <row r="15" spans="1:11" ht="13.5" thickBot="1">
      <c r="A15" s="309"/>
      <c r="B15" s="310"/>
      <c r="C15" s="311"/>
      <c r="D15" s="312"/>
      <c r="E15" s="312"/>
      <c r="F15" s="313"/>
      <c r="H15" s="9"/>
      <c r="I15" s="9"/>
      <c r="J15" s="9"/>
      <c r="K15" s="9"/>
    </row>
    <row r="16" spans="1:14" ht="12.75">
      <c r="A16" s="1"/>
      <c r="B16" s="29" t="s">
        <v>809</v>
      </c>
      <c r="G16" s="20"/>
      <c r="H16" s="6"/>
      <c r="I16" s="14"/>
      <c r="J16" s="6"/>
      <c r="K16" s="6"/>
      <c r="L16" s="6"/>
      <c r="M16" s="6"/>
      <c r="N16" s="9"/>
    </row>
    <row r="17" spans="1:16" ht="15.75">
      <c r="A17" s="1"/>
      <c r="B17" s="26"/>
      <c r="C17" s="25" t="s">
        <v>1512</v>
      </c>
      <c r="D17" s="25"/>
      <c r="E17" s="27"/>
      <c r="F17" s="8" t="s">
        <v>792</v>
      </c>
      <c r="G17" s="20"/>
      <c r="H17" s="6"/>
      <c r="I17" s="455" t="s">
        <v>1804</v>
      </c>
      <c r="J17" s="456"/>
      <c r="K17" s="456"/>
      <c r="L17" s="456"/>
      <c r="M17" s="457"/>
      <c r="N17" s="9"/>
      <c r="O17" s="9"/>
      <c r="P17" s="9"/>
    </row>
    <row r="18" spans="1:16" ht="12.75">
      <c r="A18" s="6"/>
      <c r="B18" s="30"/>
      <c r="C18" s="30"/>
      <c r="E18" s="6"/>
      <c r="G18" s="20"/>
      <c r="H18" s="9"/>
      <c r="I18" s="9"/>
      <c r="J18" s="9"/>
      <c r="K18" s="9"/>
      <c r="L18" s="6"/>
      <c r="M18" s="6"/>
      <c r="N18" s="9"/>
      <c r="O18" s="9"/>
      <c r="P18" s="9"/>
    </row>
    <row r="19" spans="1:16" ht="12.75">
      <c r="A19" s="54"/>
      <c r="B19" s="51" t="s">
        <v>1394</v>
      </c>
      <c r="C19" s="3" t="s">
        <v>1395</v>
      </c>
      <c r="D19" s="3" t="s">
        <v>1396</v>
      </c>
      <c r="E19" s="3" t="s">
        <v>1160</v>
      </c>
      <c r="F19" s="3" t="s">
        <v>1161</v>
      </c>
      <c r="G19" s="20"/>
      <c r="H19" s="19"/>
      <c r="I19" s="19"/>
      <c r="J19" s="19"/>
      <c r="K19" s="19"/>
      <c r="L19" s="6"/>
      <c r="M19" s="6"/>
      <c r="N19" s="9"/>
      <c r="O19" s="9"/>
      <c r="P19" s="9"/>
    </row>
    <row r="20" spans="1:16" ht="12.75">
      <c r="A20" s="54"/>
      <c r="B20" s="104" t="s">
        <v>1105</v>
      </c>
      <c r="C20" s="13" t="s">
        <v>1398</v>
      </c>
      <c r="D20" s="13">
        <v>20</v>
      </c>
      <c r="E20" s="13">
        <v>80</v>
      </c>
      <c r="F20" s="13">
        <f aca="true" t="shared" si="0" ref="F20:F46">E20*1.12</f>
        <v>89.60000000000001</v>
      </c>
      <c r="G20" s="20"/>
      <c r="H20" s="19"/>
      <c r="I20" s="458">
        <v>8207503000</v>
      </c>
      <c r="J20" s="19"/>
      <c r="K20" s="19"/>
      <c r="L20" s="6"/>
      <c r="M20" s="6"/>
      <c r="N20" s="9"/>
      <c r="O20" s="9"/>
      <c r="P20" s="9"/>
    </row>
    <row r="21" spans="1:16" ht="12.75">
      <c r="A21" s="54"/>
      <c r="B21" s="104" t="s">
        <v>1403</v>
      </c>
      <c r="C21" s="13" t="s">
        <v>1398</v>
      </c>
      <c r="D21" s="13">
        <v>98</v>
      </c>
      <c r="E21" s="13">
        <v>80</v>
      </c>
      <c r="F21" s="13">
        <f t="shared" si="0"/>
        <v>89.60000000000001</v>
      </c>
      <c r="G21" s="20"/>
      <c r="H21" s="19"/>
      <c r="I21" s="19"/>
      <c r="J21" s="19"/>
      <c r="K21" s="19"/>
      <c r="L21" s="9"/>
      <c r="M21" s="6"/>
      <c r="N21" s="9"/>
      <c r="O21" s="9"/>
      <c r="P21" s="9"/>
    </row>
    <row r="22" spans="1:16" ht="12.75">
      <c r="A22" s="54"/>
      <c r="B22" s="104" t="s">
        <v>1404</v>
      </c>
      <c r="C22" s="13" t="s">
        <v>1398</v>
      </c>
      <c r="D22" s="13">
        <v>24</v>
      </c>
      <c r="E22" s="13">
        <v>80</v>
      </c>
      <c r="F22" s="13">
        <f t="shared" si="0"/>
        <v>89.60000000000001</v>
      </c>
      <c r="G22" s="20"/>
      <c r="H22" s="19"/>
      <c r="I22" s="19"/>
      <c r="J22" s="19"/>
      <c r="K22" s="19"/>
      <c r="L22" s="9"/>
      <c r="M22" s="9"/>
      <c r="N22" s="9"/>
      <c r="O22" s="9"/>
      <c r="P22" s="9"/>
    </row>
    <row r="23" spans="1:16" ht="12.75">
      <c r="A23" s="54"/>
      <c r="B23" s="104" t="s">
        <v>1405</v>
      </c>
      <c r="C23" s="13" t="s">
        <v>1398</v>
      </c>
      <c r="D23" s="13">
        <v>156</v>
      </c>
      <c r="E23" s="13">
        <v>80</v>
      </c>
      <c r="F23" s="13">
        <f t="shared" si="0"/>
        <v>89.60000000000001</v>
      </c>
      <c r="G23" s="20"/>
      <c r="H23" s="19"/>
      <c r="I23" s="19"/>
      <c r="J23" s="19"/>
      <c r="K23" s="19"/>
      <c r="L23" s="9"/>
      <c r="M23" s="9"/>
      <c r="N23" s="9"/>
      <c r="O23" s="9"/>
      <c r="P23" s="9"/>
    </row>
    <row r="24" spans="1:16" ht="12.75">
      <c r="A24" s="54"/>
      <c r="B24" s="104" t="s">
        <v>1406</v>
      </c>
      <c r="C24" s="13" t="s">
        <v>1398</v>
      </c>
      <c r="D24" s="13">
        <v>0</v>
      </c>
      <c r="E24" s="13">
        <v>80</v>
      </c>
      <c r="F24" s="13">
        <f t="shared" si="0"/>
        <v>89.60000000000001</v>
      </c>
      <c r="G24" s="20"/>
      <c r="H24" s="19"/>
      <c r="I24" s="19"/>
      <c r="J24" s="19"/>
      <c r="K24" s="19"/>
      <c r="L24" s="9"/>
      <c r="M24" s="9"/>
      <c r="N24" s="9"/>
      <c r="O24" s="9"/>
      <c r="P24" s="9"/>
    </row>
    <row r="25" spans="1:16" ht="12.75">
      <c r="A25" s="54"/>
      <c r="B25" s="104" t="s">
        <v>1407</v>
      </c>
      <c r="C25" s="13" t="s">
        <v>1398</v>
      </c>
      <c r="D25" s="13">
        <v>60</v>
      </c>
      <c r="E25" s="13">
        <v>80</v>
      </c>
      <c r="F25" s="13">
        <f t="shared" si="0"/>
        <v>89.60000000000001</v>
      </c>
      <c r="G25" s="243"/>
      <c r="H25" s="19"/>
      <c r="I25" s="244"/>
      <c r="J25" s="19"/>
      <c r="K25" s="19"/>
      <c r="L25" s="9"/>
      <c r="M25" s="9"/>
      <c r="N25" s="9"/>
      <c r="O25" s="9"/>
      <c r="P25" s="9"/>
    </row>
    <row r="26" spans="1:16" ht="12.75">
      <c r="A26" s="54"/>
      <c r="B26" s="104" t="s">
        <v>1408</v>
      </c>
      <c r="C26" s="13" t="s">
        <v>1398</v>
      </c>
      <c r="D26" s="13">
        <v>72</v>
      </c>
      <c r="E26" s="13">
        <v>80</v>
      </c>
      <c r="F26" s="13">
        <f t="shared" si="0"/>
        <v>89.60000000000001</v>
      </c>
      <c r="G26" s="243"/>
      <c r="H26" s="19"/>
      <c r="I26" s="244"/>
      <c r="J26" s="19"/>
      <c r="K26" s="19"/>
      <c r="L26" s="9"/>
      <c r="M26" s="9"/>
      <c r="N26" s="9"/>
      <c r="O26" s="9"/>
      <c r="P26" s="9"/>
    </row>
    <row r="27" spans="1:16" ht="12.75">
      <c r="A27" s="54"/>
      <c r="B27" s="104" t="s">
        <v>1358</v>
      </c>
      <c r="C27" s="13" t="s">
        <v>1398</v>
      </c>
      <c r="D27" s="13">
        <v>70</v>
      </c>
      <c r="E27" s="13">
        <v>120</v>
      </c>
      <c r="F27" s="13">
        <f t="shared" si="0"/>
        <v>134.4</v>
      </c>
      <c r="G27" s="243"/>
      <c r="H27" s="19"/>
      <c r="I27" s="244"/>
      <c r="J27" s="19"/>
      <c r="K27" s="19"/>
      <c r="L27" s="9"/>
      <c r="M27" s="9"/>
      <c r="N27" s="9"/>
      <c r="O27" s="9"/>
      <c r="P27" s="9"/>
    </row>
    <row r="28" spans="1:16" ht="12.75">
      <c r="A28" s="54"/>
      <c r="B28" s="104" t="s">
        <v>1409</v>
      </c>
      <c r="C28" s="13" t="s">
        <v>1398</v>
      </c>
      <c r="D28" s="13">
        <v>17</v>
      </c>
      <c r="E28" s="13">
        <v>85</v>
      </c>
      <c r="F28" s="13">
        <f t="shared" si="0"/>
        <v>95.2</v>
      </c>
      <c r="G28" s="243"/>
      <c r="H28" s="19"/>
      <c r="I28" s="244"/>
      <c r="J28" s="19"/>
      <c r="K28" s="19"/>
      <c r="L28" s="9"/>
      <c r="M28" s="9"/>
      <c r="N28" s="9"/>
      <c r="O28" s="9"/>
      <c r="P28" s="9"/>
    </row>
    <row r="29" spans="1:16" ht="12.75">
      <c r="A29" s="54"/>
      <c r="B29" s="104" t="s">
        <v>1410</v>
      </c>
      <c r="C29" s="13" t="s">
        <v>1398</v>
      </c>
      <c r="D29" s="13">
        <v>40</v>
      </c>
      <c r="E29" s="13">
        <v>85</v>
      </c>
      <c r="F29" s="13">
        <f t="shared" si="0"/>
        <v>95.2</v>
      </c>
      <c r="G29" s="243"/>
      <c r="H29" s="19"/>
      <c r="I29" s="246"/>
      <c r="J29" s="19"/>
      <c r="K29" s="19"/>
      <c r="L29" s="9"/>
      <c r="M29" s="9"/>
      <c r="N29" s="9"/>
      <c r="O29" s="9"/>
      <c r="P29" s="9"/>
    </row>
    <row r="30" spans="1:16" ht="12.75">
      <c r="A30" s="54"/>
      <c r="B30" s="104" t="s">
        <v>1411</v>
      </c>
      <c r="C30" s="13" t="s">
        <v>1398</v>
      </c>
      <c r="D30" s="13">
        <v>39</v>
      </c>
      <c r="E30" s="13">
        <v>85</v>
      </c>
      <c r="F30" s="13">
        <f t="shared" si="0"/>
        <v>95.2</v>
      </c>
      <c r="G30" s="243"/>
      <c r="H30" s="244"/>
      <c r="I30" s="246"/>
      <c r="J30" s="19"/>
      <c r="K30" s="19"/>
      <c r="L30" s="9"/>
      <c r="M30" s="9"/>
      <c r="N30" s="9"/>
      <c r="O30" s="9"/>
      <c r="P30" s="9"/>
    </row>
    <row r="31" spans="1:16" ht="12.75">
      <c r="A31" s="54"/>
      <c r="B31" s="104" t="s">
        <v>1492</v>
      </c>
      <c r="C31" s="13" t="s">
        <v>1398</v>
      </c>
      <c r="D31" s="13">
        <v>57</v>
      </c>
      <c r="E31" s="13">
        <v>90</v>
      </c>
      <c r="F31" s="13">
        <f t="shared" si="0"/>
        <v>100.80000000000001</v>
      </c>
      <c r="G31" s="243"/>
      <c r="H31" s="246"/>
      <c r="I31" s="246"/>
      <c r="J31" s="19"/>
      <c r="K31" s="19"/>
      <c r="L31" s="9"/>
      <c r="M31" s="9"/>
      <c r="N31" s="9"/>
      <c r="O31" s="9"/>
      <c r="P31" s="9"/>
    </row>
    <row r="32" spans="1:16" ht="12.75">
      <c r="A32" s="54"/>
      <c r="B32" s="104" t="s">
        <v>1638</v>
      </c>
      <c r="C32" s="13" t="s">
        <v>1398</v>
      </c>
      <c r="D32" s="13">
        <v>35</v>
      </c>
      <c r="E32" s="13">
        <v>90</v>
      </c>
      <c r="F32" s="13">
        <f t="shared" si="0"/>
        <v>100.80000000000001</v>
      </c>
      <c r="G32" s="243"/>
      <c r="H32" s="244"/>
      <c r="I32" s="19"/>
      <c r="J32" s="19"/>
      <c r="K32" s="19"/>
      <c r="L32" s="9"/>
      <c r="M32" s="9"/>
      <c r="N32" s="9"/>
      <c r="O32" s="9"/>
      <c r="P32" s="9"/>
    </row>
    <row r="33" spans="1:16" ht="12.75">
      <c r="A33" s="54"/>
      <c r="B33" s="104" t="s">
        <v>1412</v>
      </c>
      <c r="C33" s="13" t="s">
        <v>1398</v>
      </c>
      <c r="D33" s="13">
        <v>186</v>
      </c>
      <c r="E33" s="13">
        <v>130</v>
      </c>
      <c r="F33" s="13">
        <f t="shared" si="0"/>
        <v>145.60000000000002</v>
      </c>
      <c r="G33" s="244"/>
      <c r="H33" s="244"/>
      <c r="I33" s="246"/>
      <c r="J33" s="19"/>
      <c r="K33" s="19"/>
      <c r="L33" s="9"/>
      <c r="M33" s="9"/>
      <c r="N33" s="9"/>
      <c r="O33" s="9"/>
      <c r="P33" s="9"/>
    </row>
    <row r="34" spans="1:16" ht="12.75">
      <c r="A34" s="54"/>
      <c r="B34" s="104" t="s">
        <v>1476</v>
      </c>
      <c r="C34" s="13" t="s">
        <v>1398</v>
      </c>
      <c r="D34" s="13">
        <v>995</v>
      </c>
      <c r="E34" s="13">
        <v>400</v>
      </c>
      <c r="F34" s="13">
        <f t="shared" si="0"/>
        <v>448.00000000000006</v>
      </c>
      <c r="G34" s="244"/>
      <c r="H34" s="244"/>
      <c r="I34" s="246"/>
      <c r="J34" s="19"/>
      <c r="K34" s="19"/>
      <c r="L34" s="9"/>
      <c r="M34" s="9"/>
      <c r="N34" s="9"/>
      <c r="O34" s="9"/>
      <c r="P34" s="9"/>
    </row>
    <row r="35" spans="1:16" ht="12.75">
      <c r="A35" s="54"/>
      <c r="B35" s="104" t="s">
        <v>1493</v>
      </c>
      <c r="C35" s="13" t="s">
        <v>1398</v>
      </c>
      <c r="D35" s="13">
        <v>46</v>
      </c>
      <c r="E35" s="13">
        <v>132</v>
      </c>
      <c r="F35" s="13">
        <f t="shared" si="0"/>
        <v>147.84</v>
      </c>
      <c r="G35" s="243"/>
      <c r="H35" s="244"/>
      <c r="I35" s="246"/>
      <c r="J35" s="19"/>
      <c r="K35" s="19"/>
      <c r="L35" s="9"/>
      <c r="M35" s="9"/>
      <c r="N35" s="9"/>
      <c r="O35" s="9"/>
      <c r="P35" s="9"/>
    </row>
    <row r="36" spans="1:16" ht="12.75">
      <c r="A36" s="54"/>
      <c r="B36" s="104" t="s">
        <v>1596</v>
      </c>
      <c r="C36" s="13" t="s">
        <v>1398</v>
      </c>
      <c r="D36" s="13">
        <v>6</v>
      </c>
      <c r="E36" s="13">
        <v>100</v>
      </c>
      <c r="F36" s="13">
        <f t="shared" si="0"/>
        <v>112.00000000000001</v>
      </c>
      <c r="G36" s="243"/>
      <c r="H36" s="19"/>
      <c r="I36" s="246"/>
      <c r="J36" s="19"/>
      <c r="K36" s="19"/>
      <c r="L36" s="9"/>
      <c r="M36" s="9"/>
      <c r="N36" s="9"/>
      <c r="O36" s="9"/>
      <c r="P36" s="9"/>
    </row>
    <row r="37" spans="1:16" ht="12.75">
      <c r="A37" s="54"/>
      <c r="B37" s="104" t="s">
        <v>1413</v>
      </c>
      <c r="C37" s="13" t="s">
        <v>1398</v>
      </c>
      <c r="D37" s="13">
        <v>65</v>
      </c>
      <c r="E37" s="13">
        <v>144</v>
      </c>
      <c r="F37" s="13">
        <f t="shared" si="0"/>
        <v>161.28000000000003</v>
      </c>
      <c r="G37" s="376"/>
      <c r="H37" s="246"/>
      <c r="I37" s="246"/>
      <c r="J37" s="19"/>
      <c r="K37" s="19"/>
      <c r="L37" s="9"/>
      <c r="M37" s="9"/>
      <c r="N37" s="9"/>
      <c r="O37" s="9"/>
      <c r="P37" s="9"/>
    </row>
    <row r="38" spans="1:16" ht="12.75">
      <c r="A38" s="54"/>
      <c r="B38" s="104" t="s">
        <v>1509</v>
      </c>
      <c r="C38" s="13" t="s">
        <v>1398</v>
      </c>
      <c r="D38" s="13">
        <v>74</v>
      </c>
      <c r="E38" s="13">
        <v>100</v>
      </c>
      <c r="F38" s="13">
        <f t="shared" si="0"/>
        <v>112.00000000000001</v>
      </c>
      <c r="G38" s="243"/>
      <c r="H38" s="246"/>
      <c r="I38" s="244"/>
      <c r="J38" s="19"/>
      <c r="K38" s="19"/>
      <c r="L38" s="9"/>
      <c r="M38" s="9"/>
      <c r="N38" s="9"/>
      <c r="O38" s="9"/>
      <c r="P38" s="9"/>
    </row>
    <row r="39" spans="1:16" ht="12.75">
      <c r="A39" s="54"/>
      <c r="B39" s="104" t="s">
        <v>1464</v>
      </c>
      <c r="C39" s="13" t="s">
        <v>1398</v>
      </c>
      <c r="D39" s="13">
        <v>85</v>
      </c>
      <c r="E39" s="13">
        <v>170</v>
      </c>
      <c r="F39" s="13">
        <f t="shared" si="0"/>
        <v>190.4</v>
      </c>
      <c r="G39" s="243"/>
      <c r="H39" s="279"/>
      <c r="I39" s="246"/>
      <c r="J39" s="19"/>
      <c r="K39" s="19"/>
      <c r="L39" s="9"/>
      <c r="M39" s="9"/>
      <c r="N39" s="9"/>
      <c r="O39" s="9"/>
      <c r="P39" s="9"/>
    </row>
    <row r="40" spans="1:16" ht="12.75">
      <c r="A40" s="54"/>
      <c r="B40" s="104" t="s">
        <v>1494</v>
      </c>
      <c r="C40" s="13" t="s">
        <v>1398</v>
      </c>
      <c r="D40" s="13">
        <v>68</v>
      </c>
      <c r="E40" s="13">
        <v>172</v>
      </c>
      <c r="F40" s="13">
        <f t="shared" si="0"/>
        <v>192.64000000000001</v>
      </c>
      <c r="G40" s="243"/>
      <c r="H40" s="279"/>
      <c r="I40" s="246"/>
      <c r="J40" s="19"/>
      <c r="K40" s="19"/>
      <c r="L40" s="9"/>
      <c r="M40" s="9"/>
      <c r="N40" s="9"/>
      <c r="O40" s="9"/>
      <c r="P40" s="9"/>
    </row>
    <row r="41" spans="1:16" ht="12.75">
      <c r="A41" s="54"/>
      <c r="B41" s="104" t="s">
        <v>1483</v>
      </c>
      <c r="C41" s="13" t="s">
        <v>1398</v>
      </c>
      <c r="D41" s="13">
        <v>77</v>
      </c>
      <c r="E41" s="13">
        <v>172</v>
      </c>
      <c r="F41" s="13">
        <f t="shared" si="0"/>
        <v>192.64000000000001</v>
      </c>
      <c r="G41" s="243"/>
      <c r="H41" s="279"/>
      <c r="I41" s="246"/>
      <c r="J41" s="19"/>
      <c r="K41" s="19"/>
      <c r="L41" s="9"/>
      <c r="M41" s="9"/>
      <c r="N41" s="9"/>
      <c r="O41" s="9"/>
      <c r="P41" s="9"/>
    </row>
    <row r="42" spans="1:16" ht="12.75">
      <c r="A42" s="54"/>
      <c r="B42" s="104" t="s">
        <v>1414</v>
      </c>
      <c r="C42" s="13" t="s">
        <v>1398</v>
      </c>
      <c r="D42" s="13">
        <v>50</v>
      </c>
      <c r="E42" s="13">
        <v>196</v>
      </c>
      <c r="F42" s="13">
        <f t="shared" si="0"/>
        <v>219.52</v>
      </c>
      <c r="G42" s="243"/>
      <c r="H42" s="279"/>
      <c r="I42" s="246"/>
      <c r="J42" s="19"/>
      <c r="K42" s="19"/>
      <c r="L42" s="9"/>
      <c r="M42" s="9"/>
      <c r="N42" s="9"/>
      <c r="O42" s="9"/>
      <c r="P42" s="9"/>
    </row>
    <row r="43" spans="1:16" ht="12.75">
      <c r="A43" s="54"/>
      <c r="B43" s="104" t="s">
        <v>1495</v>
      </c>
      <c r="C43" s="13" t="s">
        <v>1398</v>
      </c>
      <c r="D43" s="13">
        <v>77</v>
      </c>
      <c r="E43" s="13">
        <v>196</v>
      </c>
      <c r="F43" s="13">
        <f t="shared" si="0"/>
        <v>219.52</v>
      </c>
      <c r="G43" s="243"/>
      <c r="H43" s="279"/>
      <c r="I43" s="279"/>
      <c r="J43" s="19"/>
      <c r="K43" s="19"/>
      <c r="L43" s="9"/>
      <c r="M43" s="9"/>
      <c r="N43" s="9"/>
      <c r="O43" s="9"/>
      <c r="P43" s="9"/>
    </row>
    <row r="44" spans="1:16" ht="12.75">
      <c r="A44" s="54"/>
      <c r="B44" s="104" t="s">
        <v>1484</v>
      </c>
      <c r="C44" s="13" t="s">
        <v>1398</v>
      </c>
      <c r="D44" s="13">
        <v>52</v>
      </c>
      <c r="E44" s="13">
        <v>196</v>
      </c>
      <c r="F44" s="13">
        <f t="shared" si="0"/>
        <v>219.52</v>
      </c>
      <c r="G44" s="243"/>
      <c r="H44" s="279"/>
      <c r="I44" s="246"/>
      <c r="J44" s="19"/>
      <c r="K44" s="19"/>
      <c r="L44" s="9"/>
      <c r="M44" s="9"/>
      <c r="N44" s="9"/>
      <c r="O44" s="9"/>
      <c r="P44" s="9"/>
    </row>
    <row r="45" spans="1:16" ht="12.75">
      <c r="A45" s="54"/>
      <c r="B45" s="104" t="s">
        <v>1415</v>
      </c>
      <c r="C45" s="13" t="s">
        <v>1398</v>
      </c>
      <c r="D45" s="13">
        <v>41</v>
      </c>
      <c r="E45" s="13">
        <v>300</v>
      </c>
      <c r="F45" s="13">
        <f t="shared" si="0"/>
        <v>336.00000000000006</v>
      </c>
      <c r="G45" s="243"/>
      <c r="H45" s="279"/>
      <c r="I45" s="13">
        <v>210</v>
      </c>
      <c r="J45" s="19"/>
      <c r="K45" s="19"/>
      <c r="L45" s="9"/>
      <c r="M45" s="9"/>
      <c r="N45" s="9"/>
      <c r="O45" s="9"/>
      <c r="P45" s="9"/>
    </row>
    <row r="46" spans="1:16" ht="12.75">
      <c r="A46" s="54"/>
      <c r="B46" s="104" t="s">
        <v>1600</v>
      </c>
      <c r="C46" s="13" t="s">
        <v>1398</v>
      </c>
      <c r="D46" s="13">
        <v>1</v>
      </c>
      <c r="E46" s="13">
        <v>300</v>
      </c>
      <c r="F46" s="13">
        <f t="shared" si="0"/>
        <v>336.00000000000006</v>
      </c>
      <c r="G46" s="243"/>
      <c r="H46" s="19"/>
      <c r="I46" s="244"/>
      <c r="J46" s="19"/>
      <c r="K46" s="19"/>
      <c r="L46" s="9"/>
      <c r="M46" s="9"/>
      <c r="N46" s="9"/>
      <c r="O46" s="9"/>
      <c r="P46" s="9"/>
    </row>
    <row r="47" spans="1:16" ht="12.75">
      <c r="A47" s="54"/>
      <c r="B47" s="104" t="s">
        <v>1601</v>
      </c>
      <c r="C47" s="13" t="s">
        <v>1398</v>
      </c>
      <c r="D47" s="13">
        <v>19</v>
      </c>
      <c r="E47" s="13">
        <v>300</v>
      </c>
      <c r="F47" s="13">
        <f aca="true" t="shared" si="1" ref="F47:F71">E47*1.12</f>
        <v>336.00000000000006</v>
      </c>
      <c r="G47" s="243"/>
      <c r="H47" s="279"/>
      <c r="I47" s="13">
        <v>172</v>
      </c>
      <c r="J47" s="19"/>
      <c r="K47" s="19"/>
      <c r="L47" s="9"/>
      <c r="M47" s="9"/>
      <c r="N47" s="9"/>
      <c r="O47" s="9"/>
      <c r="P47" s="9"/>
    </row>
    <row r="48" spans="1:16" ht="12.75">
      <c r="A48" s="54"/>
      <c r="B48" s="104" t="s">
        <v>1477</v>
      </c>
      <c r="C48" s="13" t="s">
        <v>1398</v>
      </c>
      <c r="D48" s="13">
        <v>1</v>
      </c>
      <c r="E48" s="13">
        <v>300</v>
      </c>
      <c r="F48" s="13">
        <f t="shared" si="1"/>
        <v>336.00000000000006</v>
      </c>
      <c r="G48" s="243"/>
      <c r="H48" s="279"/>
      <c r="I48" s="244"/>
      <c r="J48" s="19"/>
      <c r="K48" s="19"/>
      <c r="L48" s="9"/>
      <c r="M48" s="9"/>
      <c r="N48" s="9"/>
      <c r="O48" s="9"/>
      <c r="P48" s="9"/>
    </row>
    <row r="49" spans="1:16" ht="12.75">
      <c r="A49" s="54"/>
      <c r="B49" s="104" t="s">
        <v>1518</v>
      </c>
      <c r="C49" s="13" t="s">
        <v>1398</v>
      </c>
      <c r="D49" s="13">
        <v>20</v>
      </c>
      <c r="E49" s="13">
        <v>300</v>
      </c>
      <c r="F49" s="13">
        <f t="shared" si="1"/>
        <v>336.00000000000006</v>
      </c>
      <c r="G49" s="243"/>
      <c r="H49" s="279"/>
      <c r="I49" s="13">
        <v>280</v>
      </c>
      <c r="J49" s="19"/>
      <c r="K49" s="19"/>
      <c r="L49" s="9"/>
      <c r="M49" s="9"/>
      <c r="N49" s="9"/>
      <c r="O49" s="9"/>
      <c r="P49" s="9"/>
    </row>
    <row r="50" spans="1:16" ht="12.75">
      <c r="A50" s="54"/>
      <c r="B50" s="104" t="s">
        <v>1519</v>
      </c>
      <c r="C50" s="13" t="s">
        <v>1398</v>
      </c>
      <c r="D50" s="13">
        <v>28</v>
      </c>
      <c r="E50" s="13">
        <v>350</v>
      </c>
      <c r="F50" s="13">
        <f t="shared" si="1"/>
        <v>392.00000000000006</v>
      </c>
      <c r="G50" s="243"/>
      <c r="H50" s="279"/>
      <c r="I50" s="13">
        <v>280</v>
      </c>
      <c r="J50" s="19"/>
      <c r="K50" s="19"/>
      <c r="L50" s="9"/>
      <c r="M50" s="9"/>
      <c r="N50" s="9"/>
      <c r="O50" s="9"/>
      <c r="P50" s="9"/>
    </row>
    <row r="51" spans="1:16" ht="12.75">
      <c r="A51" s="54"/>
      <c r="B51" s="104" t="s">
        <v>868</v>
      </c>
      <c r="C51" s="13" t="s">
        <v>1398</v>
      </c>
      <c r="D51" s="13">
        <v>8</v>
      </c>
      <c r="E51" s="13">
        <v>350</v>
      </c>
      <c r="F51" s="13">
        <f t="shared" si="1"/>
        <v>392.00000000000006</v>
      </c>
      <c r="G51" s="243"/>
      <c r="H51" s="279"/>
      <c r="I51" s="13">
        <v>280</v>
      </c>
      <c r="J51" s="19"/>
      <c r="K51" s="19"/>
      <c r="L51" s="9"/>
      <c r="M51" s="9"/>
      <c r="N51" s="9"/>
      <c r="O51" s="9"/>
      <c r="P51" s="9"/>
    </row>
    <row r="52" spans="1:16" ht="12.75">
      <c r="A52" s="54"/>
      <c r="B52" s="104" t="s">
        <v>1486</v>
      </c>
      <c r="C52" s="13" t="s">
        <v>1398</v>
      </c>
      <c r="D52" s="13">
        <v>27</v>
      </c>
      <c r="E52" s="13">
        <v>350</v>
      </c>
      <c r="F52" s="13">
        <f t="shared" si="1"/>
        <v>392.00000000000006</v>
      </c>
      <c r="G52" s="243"/>
      <c r="H52" s="279"/>
      <c r="I52" s="13">
        <v>320</v>
      </c>
      <c r="J52" s="19"/>
      <c r="K52" s="19"/>
      <c r="L52" s="9"/>
      <c r="M52" s="9"/>
      <c r="N52" s="9"/>
      <c r="O52" s="9"/>
      <c r="P52" s="9"/>
    </row>
    <row r="53" spans="1:16" ht="12.75">
      <c r="A53" s="54"/>
      <c r="B53" s="104" t="s">
        <v>787</v>
      </c>
      <c r="C53" s="13" t="s">
        <v>1398</v>
      </c>
      <c r="D53" s="13">
        <v>1</v>
      </c>
      <c r="E53" s="13">
        <v>350</v>
      </c>
      <c r="F53" s="13">
        <f t="shared" si="1"/>
        <v>392.00000000000006</v>
      </c>
      <c r="G53" s="243"/>
      <c r="H53" s="279"/>
      <c r="I53" s="244"/>
      <c r="J53" s="19"/>
      <c r="K53" s="19"/>
      <c r="L53" s="9"/>
      <c r="M53" s="9"/>
      <c r="N53" s="9"/>
      <c r="O53" s="9"/>
      <c r="P53" s="9"/>
    </row>
    <row r="54" spans="1:16" ht="12.75">
      <c r="A54" s="54"/>
      <c r="B54" s="104" t="s">
        <v>1418</v>
      </c>
      <c r="C54" s="13" t="s">
        <v>1398</v>
      </c>
      <c r="D54" s="13">
        <v>60</v>
      </c>
      <c r="E54" s="13">
        <v>350</v>
      </c>
      <c r="F54" s="13">
        <f t="shared" si="1"/>
        <v>392.00000000000006</v>
      </c>
      <c r="G54" s="243"/>
      <c r="H54" s="279"/>
      <c r="I54" s="13">
        <v>280</v>
      </c>
      <c r="J54" s="19"/>
      <c r="K54" s="19"/>
      <c r="L54" s="9"/>
      <c r="M54" s="9"/>
      <c r="N54" s="9"/>
      <c r="O54" s="9"/>
      <c r="P54" s="9"/>
    </row>
    <row r="55" spans="1:16" ht="12.75">
      <c r="A55" s="54"/>
      <c r="B55" s="104" t="s">
        <v>1419</v>
      </c>
      <c r="C55" s="13" t="s">
        <v>1398</v>
      </c>
      <c r="D55" s="13">
        <v>64</v>
      </c>
      <c r="E55" s="13">
        <v>350</v>
      </c>
      <c r="F55" s="13">
        <f t="shared" si="1"/>
        <v>392.00000000000006</v>
      </c>
      <c r="G55" s="243"/>
      <c r="H55" s="279"/>
      <c r="I55" s="13">
        <v>280</v>
      </c>
      <c r="J55" s="19"/>
      <c r="K55" s="19"/>
      <c r="L55" s="9"/>
      <c r="M55" s="9"/>
      <c r="N55" s="9"/>
      <c r="O55" s="9"/>
      <c r="P55" s="9"/>
    </row>
    <row r="56" spans="1:16" ht="12.75">
      <c r="A56" s="54"/>
      <c r="B56" s="104" t="s">
        <v>1485</v>
      </c>
      <c r="C56" s="13" t="s">
        <v>1398</v>
      </c>
      <c r="D56" s="13">
        <v>40</v>
      </c>
      <c r="E56" s="13">
        <v>350</v>
      </c>
      <c r="F56" s="13">
        <f t="shared" si="1"/>
        <v>392.00000000000006</v>
      </c>
      <c r="G56" s="243"/>
      <c r="H56" s="279"/>
      <c r="I56" s="13">
        <v>280</v>
      </c>
      <c r="J56" s="19"/>
      <c r="K56" s="19"/>
      <c r="L56" s="9"/>
      <c r="M56" s="9"/>
      <c r="N56" s="9"/>
      <c r="O56" s="9"/>
      <c r="P56" s="9"/>
    </row>
    <row r="57" spans="1:16" ht="12.75">
      <c r="A57" s="54"/>
      <c r="B57" s="104" t="s">
        <v>1421</v>
      </c>
      <c r="C57" s="13" t="s">
        <v>1398</v>
      </c>
      <c r="D57" s="13">
        <v>42</v>
      </c>
      <c r="E57" s="13">
        <v>350</v>
      </c>
      <c r="F57" s="13">
        <f t="shared" si="1"/>
        <v>392.00000000000006</v>
      </c>
      <c r="G57" s="243"/>
      <c r="H57" s="279"/>
      <c r="I57" s="13">
        <v>280</v>
      </c>
      <c r="J57" s="19"/>
      <c r="K57" s="19"/>
      <c r="L57" s="9"/>
      <c r="M57" s="9"/>
      <c r="N57" s="9"/>
      <c r="O57" s="9"/>
      <c r="P57" s="9"/>
    </row>
    <row r="58" spans="1:16" ht="12.75">
      <c r="A58" s="54"/>
      <c r="B58" s="104" t="s">
        <v>1422</v>
      </c>
      <c r="C58" s="13" t="s">
        <v>1398</v>
      </c>
      <c r="D58" s="13">
        <v>19</v>
      </c>
      <c r="E58" s="13">
        <v>350</v>
      </c>
      <c r="F58" s="13">
        <f t="shared" si="1"/>
        <v>392.00000000000006</v>
      </c>
      <c r="G58" s="243"/>
      <c r="H58" s="279"/>
      <c r="I58" s="13">
        <v>280</v>
      </c>
      <c r="J58" s="19"/>
      <c r="K58" s="19"/>
      <c r="L58" s="9"/>
      <c r="M58" s="9"/>
      <c r="N58" s="9"/>
      <c r="O58" s="9"/>
      <c r="P58" s="9"/>
    </row>
    <row r="59" spans="1:16" ht="12.75">
      <c r="A59" s="54"/>
      <c r="B59" s="104" t="s">
        <v>1423</v>
      </c>
      <c r="C59" s="13" t="s">
        <v>1398</v>
      </c>
      <c r="D59" s="13">
        <v>23</v>
      </c>
      <c r="E59" s="13">
        <v>350</v>
      </c>
      <c r="F59" s="13">
        <f t="shared" si="1"/>
        <v>392.00000000000006</v>
      </c>
      <c r="G59" s="243"/>
      <c r="H59" s="279"/>
      <c r="I59" s="13">
        <v>280</v>
      </c>
      <c r="J59" s="19"/>
      <c r="K59" s="19"/>
      <c r="L59" s="9"/>
      <c r="M59" s="9"/>
      <c r="N59" s="9"/>
      <c r="O59" s="9"/>
      <c r="P59" s="9"/>
    </row>
    <row r="60" spans="1:16" ht="12.75">
      <c r="A60" s="54"/>
      <c r="B60" s="104" t="s">
        <v>1424</v>
      </c>
      <c r="C60" s="13" t="s">
        <v>1398</v>
      </c>
      <c r="D60" s="13">
        <v>0</v>
      </c>
      <c r="E60" s="13">
        <v>500</v>
      </c>
      <c r="F60" s="13">
        <f t="shared" si="1"/>
        <v>560</v>
      </c>
      <c r="G60" s="243"/>
      <c r="H60" s="279"/>
      <c r="I60" s="13">
        <v>500</v>
      </c>
      <c r="J60" s="19"/>
      <c r="K60" s="19"/>
      <c r="L60" s="9"/>
      <c r="M60" s="9"/>
      <c r="N60" s="9"/>
      <c r="O60" s="9"/>
      <c r="P60" s="9"/>
    </row>
    <row r="61" spans="1:16" ht="12.75">
      <c r="A61" s="54"/>
      <c r="B61" s="104" t="s">
        <v>1425</v>
      </c>
      <c r="C61" s="13" t="s">
        <v>1398</v>
      </c>
      <c r="D61" s="13">
        <v>66</v>
      </c>
      <c r="E61" s="13">
        <v>500</v>
      </c>
      <c r="F61" s="13">
        <f t="shared" si="1"/>
        <v>560</v>
      </c>
      <c r="G61" s="243"/>
      <c r="H61" s="279"/>
      <c r="I61" s="13">
        <v>500</v>
      </c>
      <c r="J61" s="19"/>
      <c r="K61" s="19"/>
      <c r="L61" s="9"/>
      <c r="M61" s="9"/>
      <c r="N61" s="9"/>
      <c r="O61" s="9"/>
      <c r="P61" s="9"/>
    </row>
    <row r="62" spans="1:16" ht="12.75">
      <c r="A62" s="54"/>
      <c r="B62" s="104" t="s">
        <v>1496</v>
      </c>
      <c r="C62" s="13" t="s">
        <v>1398</v>
      </c>
      <c r="D62" s="13">
        <v>0</v>
      </c>
      <c r="E62" s="13">
        <v>500</v>
      </c>
      <c r="F62" s="13">
        <f t="shared" si="1"/>
        <v>560</v>
      </c>
      <c r="G62" s="243"/>
      <c r="H62" s="279"/>
      <c r="I62" s="13">
        <v>500</v>
      </c>
      <c r="J62" s="19"/>
      <c r="K62" s="19"/>
      <c r="L62" s="9"/>
      <c r="M62" s="9"/>
      <c r="N62" s="9"/>
      <c r="O62" s="9"/>
      <c r="P62" s="9"/>
    </row>
    <row r="63" spans="1:16" ht="12.75">
      <c r="A63" s="54"/>
      <c r="B63" s="104" t="s">
        <v>1559</v>
      </c>
      <c r="C63" s="13" t="s">
        <v>1398</v>
      </c>
      <c r="D63" s="13">
        <v>7</v>
      </c>
      <c r="E63" s="13">
        <v>500</v>
      </c>
      <c r="F63" s="13">
        <f t="shared" si="1"/>
        <v>560</v>
      </c>
      <c r="G63" s="243"/>
      <c r="H63" s="279"/>
      <c r="I63" s="13">
        <v>500</v>
      </c>
      <c r="J63" s="19"/>
      <c r="K63" s="19"/>
      <c r="L63" s="19"/>
      <c r="M63" s="9"/>
      <c r="N63" s="9"/>
      <c r="O63" s="9"/>
      <c r="P63" s="9"/>
    </row>
    <row r="64" spans="1:16" ht="12.75">
      <c r="A64" s="54"/>
      <c r="B64" s="104" t="s">
        <v>1019</v>
      </c>
      <c r="C64" s="13" t="s">
        <v>1398</v>
      </c>
      <c r="D64" s="13">
        <v>15</v>
      </c>
      <c r="E64" s="13">
        <v>500</v>
      </c>
      <c r="F64" s="13">
        <f t="shared" si="1"/>
        <v>560</v>
      </c>
      <c r="G64" s="243"/>
      <c r="H64" s="279"/>
      <c r="I64" s="13">
        <v>500</v>
      </c>
      <c r="J64" s="19"/>
      <c r="K64" s="19"/>
      <c r="L64" s="19"/>
      <c r="M64" s="9"/>
      <c r="N64" s="9"/>
      <c r="O64" s="9"/>
      <c r="P64" s="9"/>
    </row>
    <row r="65" spans="1:16" ht="12.75">
      <c r="A65" s="54"/>
      <c r="B65" s="104" t="s">
        <v>1426</v>
      </c>
      <c r="C65" s="13" t="s">
        <v>1398</v>
      </c>
      <c r="D65" s="13" t="s">
        <v>1547</v>
      </c>
      <c r="E65" s="13">
        <v>500</v>
      </c>
      <c r="F65" s="13">
        <f t="shared" si="1"/>
        <v>560</v>
      </c>
      <c r="G65" s="243"/>
      <c r="H65" s="279"/>
      <c r="I65" s="13">
        <v>500</v>
      </c>
      <c r="J65" s="19"/>
      <c r="K65" s="19"/>
      <c r="L65" s="9"/>
      <c r="M65" s="9"/>
      <c r="N65" s="9"/>
      <c r="O65" s="9"/>
      <c r="P65" s="9"/>
    </row>
    <row r="66" spans="1:16" ht="12.75">
      <c r="A66" s="54"/>
      <c r="B66" s="104" t="s">
        <v>1427</v>
      </c>
      <c r="C66" s="13" t="s">
        <v>1398</v>
      </c>
      <c r="D66" s="13">
        <v>8</v>
      </c>
      <c r="E66" s="13">
        <v>550</v>
      </c>
      <c r="F66" s="13">
        <f t="shared" si="1"/>
        <v>616.0000000000001</v>
      </c>
      <c r="G66" s="243"/>
      <c r="H66" s="279"/>
      <c r="I66" s="13">
        <v>460</v>
      </c>
      <c r="J66" s="19"/>
      <c r="K66" s="19"/>
      <c r="L66" s="9"/>
      <c r="M66" s="9"/>
      <c r="N66" s="9"/>
      <c r="O66" s="9"/>
      <c r="P66" s="9"/>
    </row>
    <row r="67" spans="1:16" ht="12.75">
      <c r="A67" s="54"/>
      <c r="B67" s="104" t="s">
        <v>1428</v>
      </c>
      <c r="C67" s="13" t="s">
        <v>1398</v>
      </c>
      <c r="D67" s="13">
        <v>191</v>
      </c>
      <c r="E67" s="13">
        <v>460</v>
      </c>
      <c r="F67" s="13">
        <f t="shared" si="1"/>
        <v>515.2</v>
      </c>
      <c r="G67" s="243"/>
      <c r="H67" s="279"/>
      <c r="I67" s="13">
        <v>680</v>
      </c>
      <c r="J67" s="19"/>
      <c r="K67" s="19"/>
      <c r="L67" s="9"/>
      <c r="M67" s="9"/>
      <c r="N67" s="9"/>
      <c r="O67" s="9"/>
      <c r="P67" s="9"/>
    </row>
    <row r="68" spans="1:16" ht="12.75">
      <c r="A68" s="54"/>
      <c r="B68" s="104" t="s">
        <v>1478</v>
      </c>
      <c r="C68" s="13" t="s">
        <v>1398</v>
      </c>
      <c r="D68" s="13">
        <v>2</v>
      </c>
      <c r="E68" s="13">
        <v>460</v>
      </c>
      <c r="F68" s="13">
        <f t="shared" si="1"/>
        <v>515.2</v>
      </c>
      <c r="G68" s="243"/>
      <c r="H68" s="279"/>
      <c r="I68" s="13">
        <v>680</v>
      </c>
      <c r="J68" s="19"/>
      <c r="K68" s="19"/>
      <c r="L68" s="9"/>
      <c r="M68" s="9"/>
      <c r="N68" s="9"/>
      <c r="O68" s="9"/>
      <c r="P68" s="9"/>
    </row>
    <row r="69" spans="1:16" ht="12.75">
      <c r="A69" s="54"/>
      <c r="B69" s="104" t="s">
        <v>1479</v>
      </c>
      <c r="C69" s="13" t="s">
        <v>1398</v>
      </c>
      <c r="D69" s="13">
        <v>1</v>
      </c>
      <c r="E69" s="13">
        <v>550</v>
      </c>
      <c r="F69" s="13">
        <f t="shared" si="1"/>
        <v>616.0000000000001</v>
      </c>
      <c r="G69" s="243"/>
      <c r="H69" s="244"/>
      <c r="I69" s="13">
        <v>680</v>
      </c>
      <c r="J69" s="19"/>
      <c r="K69" s="19"/>
      <c r="L69" s="9"/>
      <c r="M69" s="9"/>
      <c r="N69" s="9"/>
      <c r="O69" s="9"/>
      <c r="P69" s="9"/>
    </row>
    <row r="70" spans="1:16" ht="12.75">
      <c r="A70" s="54"/>
      <c r="B70" s="104" t="s">
        <v>1429</v>
      </c>
      <c r="C70" s="13" t="s">
        <v>1398</v>
      </c>
      <c r="D70" s="323">
        <v>5</v>
      </c>
      <c r="E70" s="13">
        <v>680</v>
      </c>
      <c r="F70" s="13">
        <f t="shared" si="1"/>
        <v>761.6</v>
      </c>
      <c r="G70" s="243"/>
      <c r="H70" s="279"/>
      <c r="I70" s="13">
        <v>680</v>
      </c>
      <c r="J70" s="19"/>
      <c r="K70" s="19"/>
      <c r="L70" s="9"/>
      <c r="M70" s="9"/>
      <c r="N70" s="9"/>
      <c r="O70" s="9"/>
      <c r="P70" s="9"/>
    </row>
    <row r="71" spans="1:16" ht="12.75">
      <c r="A71" s="54"/>
      <c r="B71" s="104" t="s">
        <v>1497</v>
      </c>
      <c r="C71" s="13" t="s">
        <v>1398</v>
      </c>
      <c r="D71" s="13">
        <v>18</v>
      </c>
      <c r="E71" s="13">
        <v>680</v>
      </c>
      <c r="F71" s="13">
        <f t="shared" si="1"/>
        <v>761.6</v>
      </c>
      <c r="G71" s="243"/>
      <c r="H71" s="279"/>
      <c r="I71" s="244"/>
      <c r="J71" s="19"/>
      <c r="K71" s="19"/>
      <c r="L71" s="9"/>
      <c r="M71" s="9"/>
      <c r="N71" s="9"/>
      <c r="O71" s="9"/>
      <c r="P71" s="9"/>
    </row>
    <row r="72" spans="1:16" ht="12.75">
      <c r="A72" s="54"/>
      <c r="B72" s="104" t="s">
        <v>1433</v>
      </c>
      <c r="C72" s="13" t="s">
        <v>1398</v>
      </c>
      <c r="D72" s="13">
        <v>3</v>
      </c>
      <c r="E72" s="13">
        <v>680</v>
      </c>
      <c r="F72" s="13">
        <f>E72*1.12</f>
        <v>761.6</v>
      </c>
      <c r="G72" s="243"/>
      <c r="H72" s="244"/>
      <c r="I72" s="244"/>
      <c r="J72" s="19"/>
      <c r="K72" s="19"/>
      <c r="L72" s="9"/>
      <c r="M72" s="9"/>
      <c r="N72" s="9"/>
      <c r="O72" s="9"/>
      <c r="P72" s="9"/>
    </row>
    <row r="73" spans="1:16" ht="12.75">
      <c r="A73" s="54"/>
      <c r="B73" s="104" t="s">
        <v>1560</v>
      </c>
      <c r="C73" s="13" t="s">
        <v>1398</v>
      </c>
      <c r="D73" s="13">
        <v>44</v>
      </c>
      <c r="E73" s="13">
        <v>680</v>
      </c>
      <c r="F73" s="13">
        <f aca="true" t="shared" si="2" ref="F73:F80">E73*1.12</f>
        <v>761.6</v>
      </c>
      <c r="G73" s="243"/>
      <c r="H73" s="279"/>
      <c r="I73" s="244"/>
      <c r="J73" s="19"/>
      <c r="K73" s="19"/>
      <c r="L73" s="9"/>
      <c r="M73" s="9"/>
      <c r="N73" s="9"/>
      <c r="O73" s="9"/>
      <c r="P73" s="9"/>
    </row>
    <row r="74" spans="1:16" ht="12.75">
      <c r="A74" s="54"/>
      <c r="B74" s="104" t="s">
        <v>1090</v>
      </c>
      <c r="C74" s="13" t="s">
        <v>1398</v>
      </c>
      <c r="D74" s="13">
        <v>0</v>
      </c>
      <c r="E74" s="13">
        <v>960</v>
      </c>
      <c r="F74" s="13">
        <f t="shared" si="2"/>
        <v>1075.2</v>
      </c>
      <c r="G74" s="243"/>
      <c r="H74" s="244"/>
      <c r="I74" s="244"/>
      <c r="J74" s="19"/>
      <c r="K74" s="19"/>
      <c r="L74" s="9"/>
      <c r="M74" s="9"/>
      <c r="N74" s="9"/>
      <c r="O74" s="9"/>
      <c r="P74" s="9"/>
    </row>
    <row r="75" spans="1:16" ht="12.75">
      <c r="A75" s="54"/>
      <c r="B75" s="104" t="s">
        <v>1332</v>
      </c>
      <c r="C75" s="13" t="s">
        <v>1398</v>
      </c>
      <c r="D75" s="13">
        <v>7</v>
      </c>
      <c r="E75" s="13">
        <v>680</v>
      </c>
      <c r="F75" s="13">
        <f t="shared" si="2"/>
        <v>761.6</v>
      </c>
      <c r="G75" s="243"/>
      <c r="H75" s="244"/>
      <c r="I75" s="13">
        <v>680</v>
      </c>
      <c r="J75" s="19"/>
      <c r="K75" s="19"/>
      <c r="L75" s="9"/>
      <c r="M75" s="9"/>
      <c r="N75" s="9"/>
      <c r="O75" s="9"/>
      <c r="P75" s="9"/>
    </row>
    <row r="76" spans="1:16" ht="12.75">
      <c r="A76" s="54"/>
      <c r="B76" s="104" t="s">
        <v>1639</v>
      </c>
      <c r="C76" s="13" t="s">
        <v>1398</v>
      </c>
      <c r="D76" s="13">
        <v>3</v>
      </c>
      <c r="E76" s="13">
        <v>840</v>
      </c>
      <c r="F76" s="13">
        <f t="shared" si="2"/>
        <v>940.8000000000001</v>
      </c>
      <c r="G76" s="243"/>
      <c r="H76" s="279"/>
      <c r="I76" s="13">
        <v>840</v>
      </c>
      <c r="J76" s="19"/>
      <c r="K76" s="19"/>
      <c r="L76" s="9"/>
      <c r="M76" s="9"/>
      <c r="N76" s="9"/>
      <c r="O76" s="9"/>
      <c r="P76" s="9"/>
    </row>
    <row r="77" spans="1:16" ht="12.75">
      <c r="A77" s="54"/>
      <c r="B77" s="104" t="s">
        <v>1756</v>
      </c>
      <c r="C77" s="13" t="s">
        <v>1398</v>
      </c>
      <c r="D77" s="13">
        <v>0</v>
      </c>
      <c r="E77" s="13">
        <v>840</v>
      </c>
      <c r="F77" s="13">
        <f t="shared" si="2"/>
        <v>940.8000000000001</v>
      </c>
      <c r="G77" s="243"/>
      <c r="H77" s="244"/>
      <c r="I77" s="13">
        <v>840</v>
      </c>
      <c r="J77" s="19"/>
      <c r="K77" s="19"/>
      <c r="L77" s="9"/>
      <c r="M77" s="9"/>
      <c r="N77" s="9"/>
      <c r="O77" s="9"/>
      <c r="P77" s="9"/>
    </row>
    <row r="78" spans="1:16" ht="14.25">
      <c r="A78" s="54"/>
      <c r="B78" s="104" t="s">
        <v>1563</v>
      </c>
      <c r="C78" s="13" t="s">
        <v>1398</v>
      </c>
      <c r="D78" s="13">
        <v>26</v>
      </c>
      <c r="E78" s="13">
        <v>840</v>
      </c>
      <c r="F78" s="13">
        <f t="shared" si="2"/>
        <v>940.8000000000001</v>
      </c>
      <c r="G78" s="243"/>
      <c r="H78" s="279"/>
      <c r="I78" s="244"/>
      <c r="J78" s="19"/>
      <c r="K78" s="19"/>
      <c r="L78" s="448"/>
      <c r="M78" s="448"/>
      <c r="N78" s="448"/>
      <c r="O78" s="448"/>
      <c r="P78" s="9"/>
    </row>
    <row r="79" spans="1:16" ht="14.25">
      <c r="A79" s="54"/>
      <c r="B79" s="104" t="s">
        <v>779</v>
      </c>
      <c r="C79" s="13" t="s">
        <v>1398</v>
      </c>
      <c r="D79" s="321">
        <v>1</v>
      </c>
      <c r="E79" s="13">
        <v>840</v>
      </c>
      <c r="F79" s="13">
        <f>E79*1.12</f>
        <v>940.8000000000001</v>
      </c>
      <c r="G79" s="243"/>
      <c r="H79" s="279"/>
      <c r="I79" s="244"/>
      <c r="J79" s="19"/>
      <c r="K79" s="19"/>
      <c r="L79" s="449"/>
      <c r="M79" s="449"/>
      <c r="N79" s="449"/>
      <c r="O79" s="449"/>
      <c r="P79" s="9"/>
    </row>
    <row r="80" spans="1:16" ht="14.25">
      <c r="A80" s="54"/>
      <c r="B80" s="104" t="s">
        <v>1498</v>
      </c>
      <c r="C80" s="13" t="s">
        <v>1398</v>
      </c>
      <c r="D80" s="451">
        <v>14</v>
      </c>
      <c r="E80" s="13">
        <v>1400</v>
      </c>
      <c r="F80" s="13">
        <f t="shared" si="2"/>
        <v>1568.0000000000002</v>
      </c>
      <c r="G80" s="243"/>
      <c r="H80" s="279"/>
      <c r="I80" s="244"/>
      <c r="J80" s="19"/>
      <c r="K80" s="19"/>
      <c r="L80" s="448"/>
      <c r="M80" s="448"/>
      <c r="N80" s="448"/>
      <c r="O80" s="448"/>
      <c r="P80" s="9"/>
    </row>
    <row r="81" spans="1:16" ht="14.25">
      <c r="A81" s="54"/>
      <c r="B81" s="104" t="s">
        <v>1091</v>
      </c>
      <c r="C81" s="13" t="s">
        <v>1398</v>
      </c>
      <c r="D81" s="13">
        <v>4</v>
      </c>
      <c r="E81" s="13">
        <v>1500</v>
      </c>
      <c r="F81" s="13">
        <f aca="true" t="shared" si="3" ref="F81:F134">E81*1.12</f>
        <v>1680.0000000000002</v>
      </c>
      <c r="G81" s="243"/>
      <c r="H81" s="244"/>
      <c r="I81" s="13">
        <v>1500</v>
      </c>
      <c r="J81" s="19"/>
      <c r="K81" s="19"/>
      <c r="L81" s="448"/>
      <c r="M81" s="448"/>
      <c r="N81" s="448"/>
      <c r="O81" s="448"/>
      <c r="P81" s="9"/>
    </row>
    <row r="82" spans="1:16" ht="14.25">
      <c r="A82" s="54"/>
      <c r="B82" s="104" t="s">
        <v>1438</v>
      </c>
      <c r="C82" s="13" t="s">
        <v>1398</v>
      </c>
      <c r="D82" s="13">
        <v>4</v>
      </c>
      <c r="E82" s="13">
        <v>1360</v>
      </c>
      <c r="F82" s="13">
        <f t="shared" si="3"/>
        <v>1523.2</v>
      </c>
      <c r="G82" s="243"/>
      <c r="H82" s="279"/>
      <c r="I82" s="244"/>
      <c r="J82" s="19"/>
      <c r="K82" s="19"/>
      <c r="L82" s="448"/>
      <c r="M82" s="448"/>
      <c r="N82" s="448"/>
      <c r="O82" s="448"/>
      <c r="P82" s="9"/>
    </row>
    <row r="83" spans="1:16" ht="14.25">
      <c r="A83" s="54"/>
      <c r="B83" s="104" t="s">
        <v>1439</v>
      </c>
      <c r="C83" s="13" t="s">
        <v>1398</v>
      </c>
      <c r="D83" s="13">
        <v>3</v>
      </c>
      <c r="E83" s="13">
        <v>1360</v>
      </c>
      <c r="F83" s="13">
        <f t="shared" si="3"/>
        <v>1523.2</v>
      </c>
      <c r="G83" s="243"/>
      <c r="H83" s="279"/>
      <c r="I83" s="13">
        <v>1360</v>
      </c>
      <c r="J83" s="19"/>
      <c r="K83" s="19"/>
      <c r="L83" s="448"/>
      <c r="M83" s="448"/>
      <c r="N83" s="448"/>
      <c r="O83" s="448"/>
      <c r="P83" s="9"/>
    </row>
    <row r="84" spans="1:16" ht="14.25">
      <c r="A84" s="54"/>
      <c r="B84" s="104" t="s">
        <v>776</v>
      </c>
      <c r="C84" s="13" t="s">
        <v>1398</v>
      </c>
      <c r="D84" s="13">
        <v>3</v>
      </c>
      <c r="E84" s="13">
        <v>1360</v>
      </c>
      <c r="F84" s="13">
        <f t="shared" si="3"/>
        <v>1523.2</v>
      </c>
      <c r="G84" s="243"/>
      <c r="H84" s="279"/>
      <c r="I84" s="244"/>
      <c r="J84" s="19"/>
      <c r="K84" s="19"/>
      <c r="L84" s="448"/>
      <c r="M84" s="448"/>
      <c r="N84" s="448"/>
      <c r="O84" s="448"/>
      <c r="P84" s="9"/>
    </row>
    <row r="85" spans="1:16" ht="12.75">
      <c r="A85" s="54"/>
      <c r="B85" s="104" t="s">
        <v>1441</v>
      </c>
      <c r="C85" s="13" t="s">
        <v>1398</v>
      </c>
      <c r="D85" s="13">
        <v>8</v>
      </c>
      <c r="E85" s="13">
        <v>1360</v>
      </c>
      <c r="F85" s="13">
        <f t="shared" si="3"/>
        <v>1523.2</v>
      </c>
      <c r="G85" s="243"/>
      <c r="H85" s="279"/>
      <c r="I85" s="244"/>
      <c r="J85" s="19"/>
      <c r="K85" s="19"/>
      <c r="L85" s="9"/>
      <c r="M85" s="9"/>
      <c r="N85" s="9"/>
      <c r="O85" s="9"/>
      <c r="P85" s="9"/>
    </row>
    <row r="86" spans="1:16" ht="12.75">
      <c r="A86" s="54"/>
      <c r="B86" s="104" t="s">
        <v>777</v>
      </c>
      <c r="C86" s="13" t="s">
        <v>1398</v>
      </c>
      <c r="D86" s="13">
        <v>3</v>
      </c>
      <c r="E86" s="13">
        <v>1360</v>
      </c>
      <c r="F86" s="13">
        <f t="shared" si="3"/>
        <v>1523.2</v>
      </c>
      <c r="G86" s="243"/>
      <c r="H86" s="279"/>
      <c r="I86" s="244"/>
      <c r="J86" s="19"/>
      <c r="K86" s="19"/>
      <c r="L86" s="9"/>
      <c r="M86" s="9"/>
      <c r="N86" s="9"/>
      <c r="O86" s="9"/>
      <c r="P86" s="9"/>
    </row>
    <row r="87" spans="1:16" ht="12.75">
      <c r="A87" s="54"/>
      <c r="B87" s="104" t="s">
        <v>781</v>
      </c>
      <c r="C87" s="13" t="s">
        <v>1398</v>
      </c>
      <c r="D87" s="13">
        <v>13</v>
      </c>
      <c r="E87" s="13">
        <v>1360</v>
      </c>
      <c r="F87" s="13">
        <f t="shared" si="3"/>
        <v>1523.2</v>
      </c>
      <c r="G87" s="243"/>
      <c r="H87" s="279"/>
      <c r="I87" s="244"/>
      <c r="J87" s="19"/>
      <c r="K87" s="19"/>
      <c r="L87" s="9"/>
      <c r="M87" s="9"/>
      <c r="N87" s="9"/>
      <c r="O87" s="9"/>
      <c r="P87" s="9"/>
    </row>
    <row r="88" spans="1:16" ht="12.75">
      <c r="A88" s="54"/>
      <c r="B88" s="104" t="s">
        <v>1444</v>
      </c>
      <c r="C88" s="13" t="s">
        <v>1398</v>
      </c>
      <c r="D88" s="13">
        <v>2</v>
      </c>
      <c r="E88" s="13">
        <v>1360</v>
      </c>
      <c r="F88" s="13">
        <f t="shared" si="3"/>
        <v>1523.2</v>
      </c>
      <c r="G88" s="243"/>
      <c r="H88" s="279"/>
      <c r="I88" s="244"/>
      <c r="J88" s="19"/>
      <c r="K88" s="19"/>
      <c r="L88" s="9"/>
      <c r="M88" s="9"/>
      <c r="N88" s="9"/>
      <c r="O88" s="9"/>
      <c r="P88" s="9"/>
    </row>
    <row r="89" spans="1:19" ht="12.75">
      <c r="A89" s="54"/>
      <c r="B89" s="104" t="s">
        <v>1445</v>
      </c>
      <c r="C89" s="13" t="s">
        <v>1398</v>
      </c>
      <c r="D89" s="13">
        <v>0</v>
      </c>
      <c r="E89" s="13">
        <v>1360</v>
      </c>
      <c r="F89" s="13">
        <f t="shared" si="3"/>
        <v>1523.2</v>
      </c>
      <c r="G89" s="243"/>
      <c r="H89" s="279"/>
      <c r="I89" s="244"/>
      <c r="J89" s="19"/>
      <c r="K89" s="19"/>
      <c r="L89" s="9"/>
      <c r="M89" s="9"/>
      <c r="N89" s="9"/>
      <c r="O89" s="9"/>
      <c r="P89" s="9"/>
      <c r="Q89" s="9"/>
      <c r="R89" s="9"/>
      <c r="S89" s="9"/>
    </row>
    <row r="90" spans="1:19" ht="12.75">
      <c r="A90" s="54"/>
      <c r="B90" s="104" t="s">
        <v>1092</v>
      </c>
      <c r="C90" s="13" t="s">
        <v>1398</v>
      </c>
      <c r="D90" s="13">
        <v>0</v>
      </c>
      <c r="E90" s="13">
        <v>2200</v>
      </c>
      <c r="F90" s="13">
        <f t="shared" si="3"/>
        <v>2464.0000000000005</v>
      </c>
      <c r="G90" s="243"/>
      <c r="H90" s="244"/>
      <c r="I90" s="244"/>
      <c r="J90" s="19"/>
      <c r="K90" s="19"/>
      <c r="L90" s="9"/>
      <c r="M90" s="9"/>
      <c r="N90" s="9"/>
      <c r="O90" s="9"/>
      <c r="P90" s="9"/>
      <c r="Q90" s="9"/>
      <c r="R90" s="9"/>
      <c r="S90" s="9"/>
    </row>
    <row r="91" spans="1:19" ht="12.75">
      <c r="A91" s="6"/>
      <c r="B91" s="105" t="s">
        <v>1488</v>
      </c>
      <c r="C91" s="13" t="s">
        <v>1398</v>
      </c>
      <c r="D91" s="13">
        <v>1</v>
      </c>
      <c r="E91" s="13">
        <v>2200</v>
      </c>
      <c r="F91" s="13">
        <f t="shared" si="3"/>
        <v>2464.0000000000005</v>
      </c>
      <c r="G91" s="243"/>
      <c r="H91" s="279"/>
      <c r="I91" s="244"/>
      <c r="J91" s="19"/>
      <c r="K91" s="19"/>
      <c r="L91" s="9"/>
      <c r="M91" s="9"/>
      <c r="N91" s="9"/>
      <c r="O91" s="9"/>
      <c r="P91" s="9"/>
      <c r="Q91" s="9"/>
      <c r="R91" s="9"/>
      <c r="S91" s="9"/>
    </row>
    <row r="92" spans="1:19" ht="15.75">
      <c r="A92" s="6"/>
      <c r="B92" s="105" t="s">
        <v>778</v>
      </c>
      <c r="C92" s="13" t="s">
        <v>1398</v>
      </c>
      <c r="D92" s="13">
        <v>1</v>
      </c>
      <c r="E92" s="13">
        <v>2200</v>
      </c>
      <c r="F92" s="13">
        <f t="shared" si="3"/>
        <v>2464.0000000000005</v>
      </c>
      <c r="G92" s="243"/>
      <c r="H92" s="279"/>
      <c r="I92" s="244"/>
      <c r="J92" s="19"/>
      <c r="K92" s="19"/>
      <c r="L92" s="9"/>
      <c r="M92" s="9"/>
      <c r="N92" s="9"/>
      <c r="O92" s="9"/>
      <c r="P92" s="9"/>
      <c r="Q92" s="486"/>
      <c r="R92" s="486"/>
      <c r="S92" s="9"/>
    </row>
    <row r="93" spans="1:19" ht="15.75">
      <c r="A93" s="6"/>
      <c r="B93" s="105" t="s">
        <v>1156</v>
      </c>
      <c r="C93" s="13" t="s">
        <v>1398</v>
      </c>
      <c r="D93" s="13">
        <v>12</v>
      </c>
      <c r="E93" s="13">
        <v>2200</v>
      </c>
      <c r="F93" s="13">
        <f t="shared" si="3"/>
        <v>2464.0000000000005</v>
      </c>
      <c r="G93" s="243"/>
      <c r="H93" s="279"/>
      <c r="I93" s="244"/>
      <c r="J93" s="19"/>
      <c r="K93" s="19"/>
      <c r="L93" s="9"/>
      <c r="M93" s="9"/>
      <c r="N93" s="9"/>
      <c r="O93" s="9"/>
      <c r="P93" s="9"/>
      <c r="Q93" s="486"/>
      <c r="R93" s="486"/>
      <c r="S93" s="9"/>
    </row>
    <row r="94" spans="1:19" ht="15.75">
      <c r="A94" s="6"/>
      <c r="B94" s="105" t="s">
        <v>1157</v>
      </c>
      <c r="C94" s="13" t="s">
        <v>1398</v>
      </c>
      <c r="D94" s="13">
        <v>36</v>
      </c>
      <c r="E94" s="13">
        <v>2200</v>
      </c>
      <c r="F94" s="13">
        <f t="shared" si="3"/>
        <v>2464.0000000000005</v>
      </c>
      <c r="G94" s="243"/>
      <c r="H94" s="279"/>
      <c r="I94" s="244"/>
      <c r="J94" s="19"/>
      <c r="K94" s="19"/>
      <c r="L94" s="9"/>
      <c r="M94" s="9"/>
      <c r="N94" s="9"/>
      <c r="O94" s="9"/>
      <c r="P94" s="9"/>
      <c r="Q94" s="486"/>
      <c r="R94" s="486"/>
      <c r="S94" s="9"/>
    </row>
    <row r="95" spans="1:19" ht="15.75">
      <c r="A95" s="6"/>
      <c r="B95" s="105" t="s">
        <v>1640</v>
      </c>
      <c r="C95" s="13" t="s">
        <v>1398</v>
      </c>
      <c r="D95" s="13">
        <v>1</v>
      </c>
      <c r="E95" s="13">
        <v>2200</v>
      </c>
      <c r="F95" s="13">
        <f t="shared" si="3"/>
        <v>2464.0000000000005</v>
      </c>
      <c r="G95" s="243"/>
      <c r="H95" s="279"/>
      <c r="I95" s="19"/>
      <c r="J95" s="19"/>
      <c r="K95" s="19"/>
      <c r="L95" s="9"/>
      <c r="M95" s="9"/>
      <c r="N95" s="9"/>
      <c r="O95" s="9"/>
      <c r="P95" s="9"/>
      <c r="Q95" s="486"/>
      <c r="R95" s="486"/>
      <c r="S95" s="9"/>
    </row>
    <row r="96" spans="1:19" ht="15.75">
      <c r="A96" s="6"/>
      <c r="B96" s="105" t="s">
        <v>780</v>
      </c>
      <c r="C96" s="13" t="s">
        <v>1398</v>
      </c>
      <c r="D96" s="13">
        <v>1</v>
      </c>
      <c r="E96" s="13">
        <v>3200</v>
      </c>
      <c r="F96" s="13">
        <f t="shared" si="3"/>
        <v>3584.0000000000005</v>
      </c>
      <c r="G96" s="243"/>
      <c r="H96" s="279"/>
      <c r="I96" s="19"/>
      <c r="J96" s="19"/>
      <c r="K96" s="19"/>
      <c r="L96" s="9"/>
      <c r="M96" s="9"/>
      <c r="N96" s="9"/>
      <c r="O96" s="9"/>
      <c r="P96" s="9"/>
      <c r="Q96" s="486"/>
      <c r="R96" s="486"/>
      <c r="S96" s="9"/>
    </row>
    <row r="97" spans="1:19" ht="15.75">
      <c r="A97" s="6"/>
      <c r="B97" s="105" t="s">
        <v>1447</v>
      </c>
      <c r="C97" s="13" t="s">
        <v>1398</v>
      </c>
      <c r="D97" s="13">
        <v>0</v>
      </c>
      <c r="E97" s="13">
        <v>3200</v>
      </c>
      <c r="F97" s="13">
        <f t="shared" si="3"/>
        <v>3584.0000000000005</v>
      </c>
      <c r="G97" s="243"/>
      <c r="H97" s="279"/>
      <c r="I97" s="19"/>
      <c r="J97" s="19"/>
      <c r="K97" s="19"/>
      <c r="L97" s="9"/>
      <c r="M97" s="9"/>
      <c r="N97" s="9"/>
      <c r="O97" s="9"/>
      <c r="P97" s="9"/>
      <c r="Q97" s="486"/>
      <c r="R97" s="486"/>
      <c r="S97" s="9"/>
    </row>
    <row r="98" spans="1:19" ht="12.75">
      <c r="A98" s="6"/>
      <c r="B98" s="105" t="s">
        <v>772</v>
      </c>
      <c r="C98" s="13" t="s">
        <v>1398</v>
      </c>
      <c r="D98" s="13">
        <v>1</v>
      </c>
      <c r="E98" s="13">
        <v>3500</v>
      </c>
      <c r="F98" s="13">
        <f t="shared" si="3"/>
        <v>3920.0000000000005</v>
      </c>
      <c r="G98" s="243"/>
      <c r="H98" s="279"/>
      <c r="I98" s="19"/>
      <c r="J98" s="19"/>
      <c r="K98" s="19"/>
      <c r="L98" s="9"/>
      <c r="M98" s="9"/>
      <c r="N98" s="9"/>
      <c r="O98" s="9"/>
      <c r="P98" s="9"/>
      <c r="Q98" s="9"/>
      <c r="R98" s="9"/>
      <c r="S98" s="9"/>
    </row>
    <row r="99" spans="1:19" ht="12.75">
      <c r="A99" s="6"/>
      <c r="B99" s="105" t="s">
        <v>773</v>
      </c>
      <c r="C99" s="13" t="s">
        <v>1398</v>
      </c>
      <c r="D99" s="13">
        <v>1</v>
      </c>
      <c r="E99" s="13">
        <v>3500</v>
      </c>
      <c r="F99" s="13">
        <f t="shared" si="3"/>
        <v>3920.0000000000005</v>
      </c>
      <c r="G99" s="243"/>
      <c r="H99" s="279"/>
      <c r="I99" s="19"/>
      <c r="J99" s="19"/>
      <c r="K99" s="19"/>
      <c r="L99" s="9"/>
      <c r="M99" s="9"/>
      <c r="N99" s="9"/>
      <c r="O99" s="9"/>
      <c r="P99" s="9"/>
      <c r="Q99" s="9"/>
      <c r="R99" s="9"/>
      <c r="S99" s="9"/>
    </row>
    <row r="100" spans="1:19" ht="12.75">
      <c r="A100" s="6"/>
      <c r="B100" s="105" t="s">
        <v>775</v>
      </c>
      <c r="C100" s="13" t="s">
        <v>1398</v>
      </c>
      <c r="D100" s="13">
        <v>0</v>
      </c>
      <c r="E100" s="13">
        <v>3500</v>
      </c>
      <c r="F100" s="13">
        <f t="shared" si="3"/>
        <v>3920.0000000000005</v>
      </c>
      <c r="G100" s="243"/>
      <c r="H100" s="279"/>
      <c r="I100" s="19"/>
      <c r="J100" s="19"/>
      <c r="K100" s="19"/>
      <c r="L100" s="9"/>
      <c r="M100" s="9"/>
      <c r="N100" s="9"/>
      <c r="O100" s="9"/>
      <c r="P100" s="9"/>
      <c r="Q100" s="9"/>
      <c r="R100" s="9"/>
      <c r="S100" s="9"/>
    </row>
    <row r="101" spans="1:16" ht="12.75">
      <c r="A101" s="6"/>
      <c r="B101" s="105" t="s">
        <v>774</v>
      </c>
      <c r="C101" s="13" t="s">
        <v>1398</v>
      </c>
      <c r="D101" s="13">
        <v>5</v>
      </c>
      <c r="E101" s="13">
        <v>3500</v>
      </c>
      <c r="F101" s="13">
        <f t="shared" si="3"/>
        <v>3920.0000000000005</v>
      </c>
      <c r="G101" s="243"/>
      <c r="H101" s="279"/>
      <c r="I101" s="19"/>
      <c r="J101" s="19"/>
      <c r="K101" s="19"/>
      <c r="L101" s="9"/>
      <c r="M101" s="9"/>
      <c r="N101" s="9"/>
      <c r="O101" s="9"/>
      <c r="P101" s="9"/>
    </row>
    <row r="102" spans="1:16" ht="12.75">
      <c r="A102" s="6"/>
      <c r="B102" s="105" t="s">
        <v>1331</v>
      </c>
      <c r="C102" s="13" t="s">
        <v>1398</v>
      </c>
      <c r="D102" s="13">
        <v>10</v>
      </c>
      <c r="E102" s="13">
        <v>3500</v>
      </c>
      <c r="F102" s="13">
        <f t="shared" si="3"/>
        <v>3920.0000000000005</v>
      </c>
      <c r="G102" s="244"/>
      <c r="H102" s="244"/>
      <c r="I102" s="23"/>
      <c r="J102" s="23"/>
      <c r="K102" s="23"/>
      <c r="L102" s="9"/>
      <c r="M102" s="9"/>
      <c r="N102" s="9"/>
      <c r="O102" s="9"/>
      <c r="P102" s="9"/>
    </row>
    <row r="103" spans="1:16" ht="18">
      <c r="A103" s="6"/>
      <c r="B103" s="5"/>
      <c r="C103" s="24" t="s">
        <v>1467</v>
      </c>
      <c r="D103" s="13"/>
      <c r="E103" s="8"/>
      <c r="F103" s="66"/>
      <c r="G103" s="243"/>
      <c r="H103" s="246"/>
      <c r="I103" s="5"/>
      <c r="J103" s="24"/>
      <c r="K103" s="8"/>
      <c r="L103" s="8"/>
      <c r="M103" s="66"/>
      <c r="N103" s="9"/>
      <c r="O103" s="9"/>
      <c r="P103" s="9"/>
    </row>
    <row r="104" spans="1:16" ht="12.75">
      <c r="A104" s="6"/>
      <c r="B104" s="3" t="s">
        <v>1394</v>
      </c>
      <c r="C104" s="3" t="s">
        <v>1395</v>
      </c>
      <c r="D104" s="13"/>
      <c r="E104" s="3" t="s">
        <v>1160</v>
      </c>
      <c r="F104" s="3" t="s">
        <v>1161</v>
      </c>
      <c r="G104" s="20"/>
      <c r="H104" s="21"/>
      <c r="I104" s="19"/>
      <c r="J104" s="19"/>
      <c r="K104" s="19"/>
      <c r="L104" s="9"/>
      <c r="M104" s="9"/>
      <c r="N104" s="9"/>
      <c r="O104" s="9"/>
      <c r="P104" s="9"/>
    </row>
    <row r="105" spans="1:16" ht="12.75">
      <c r="A105" s="54"/>
      <c r="B105" s="104" t="s">
        <v>1416</v>
      </c>
      <c r="C105" s="13" t="s">
        <v>1398</v>
      </c>
      <c r="D105" s="321">
        <v>32</v>
      </c>
      <c r="E105" s="298">
        <v>540</v>
      </c>
      <c r="F105" s="319">
        <f t="shared" si="3"/>
        <v>604.8000000000001</v>
      </c>
      <c r="G105" s="20"/>
      <c r="H105" s="21"/>
      <c r="I105" s="19"/>
      <c r="J105" s="19"/>
      <c r="K105" s="19"/>
      <c r="L105" s="9"/>
      <c r="M105" s="9"/>
      <c r="N105" s="9"/>
      <c r="O105" s="9"/>
      <c r="P105" s="9"/>
    </row>
    <row r="106" spans="1:16" ht="12.75">
      <c r="A106" s="54"/>
      <c r="B106" s="104" t="s">
        <v>1473</v>
      </c>
      <c r="C106" s="13" t="s">
        <v>1398</v>
      </c>
      <c r="D106" s="13">
        <v>100</v>
      </c>
      <c r="E106" s="298">
        <v>750</v>
      </c>
      <c r="F106" s="13">
        <f t="shared" si="3"/>
        <v>840.0000000000001</v>
      </c>
      <c r="G106" s="20"/>
      <c r="H106" s="19"/>
      <c r="I106" s="19"/>
      <c r="J106" s="19"/>
      <c r="K106" s="19"/>
      <c r="L106" s="9"/>
      <c r="M106" s="9"/>
      <c r="N106" s="9"/>
      <c r="O106" s="9"/>
      <c r="P106" s="9"/>
    </row>
    <row r="107" spans="1:16" ht="12.75">
      <c r="A107" s="54"/>
      <c r="B107" s="104" t="s">
        <v>1770</v>
      </c>
      <c r="C107" s="13" t="s">
        <v>1398</v>
      </c>
      <c r="D107" s="13">
        <v>13</v>
      </c>
      <c r="E107" s="298">
        <v>750</v>
      </c>
      <c r="F107" s="13">
        <f t="shared" si="3"/>
        <v>840.0000000000001</v>
      </c>
      <c r="G107" s="20"/>
      <c r="H107" s="19"/>
      <c r="I107" s="19"/>
      <c r="J107" s="19"/>
      <c r="K107" s="19"/>
      <c r="L107" s="9"/>
      <c r="M107" s="9"/>
      <c r="N107" s="9"/>
      <c r="O107" s="9"/>
      <c r="P107" s="9"/>
    </row>
    <row r="108" spans="1:16" ht="12.75">
      <c r="A108" s="54"/>
      <c r="B108" s="104" t="s">
        <v>1417</v>
      </c>
      <c r="C108" s="13" t="s">
        <v>1398</v>
      </c>
      <c r="D108" s="13">
        <v>2</v>
      </c>
      <c r="E108" s="298">
        <v>750</v>
      </c>
      <c r="F108" s="13">
        <f t="shared" si="3"/>
        <v>840.0000000000001</v>
      </c>
      <c r="G108" s="20"/>
      <c r="H108" s="21"/>
      <c r="I108" s="19"/>
      <c r="J108" s="19"/>
      <c r="K108" s="19"/>
      <c r="L108" s="9"/>
      <c r="M108" s="9"/>
      <c r="N108" s="9"/>
      <c r="O108" s="9"/>
      <c r="P108" s="9"/>
    </row>
    <row r="109" spans="1:16" ht="12.75">
      <c r="A109" s="54"/>
      <c r="B109" s="104" t="s">
        <v>1420</v>
      </c>
      <c r="C109" s="13" t="s">
        <v>1398</v>
      </c>
      <c r="D109" s="13">
        <v>52</v>
      </c>
      <c r="E109" s="298">
        <v>750</v>
      </c>
      <c r="F109" s="13">
        <f t="shared" si="3"/>
        <v>840.0000000000001</v>
      </c>
      <c r="G109" s="20"/>
      <c r="H109" s="21"/>
      <c r="I109" s="19"/>
      <c r="J109" s="19"/>
      <c r="K109" s="19"/>
      <c r="L109" s="9"/>
      <c r="M109" s="9"/>
      <c r="N109" s="9"/>
      <c r="O109" s="9"/>
      <c r="P109" s="9"/>
    </row>
    <row r="110" spans="1:16" ht="12.75">
      <c r="A110" s="54"/>
      <c r="B110" s="104" t="s">
        <v>1106</v>
      </c>
      <c r="C110" s="13" t="s">
        <v>1398</v>
      </c>
      <c r="D110" s="13">
        <v>14</v>
      </c>
      <c r="E110" s="298">
        <v>1740</v>
      </c>
      <c r="F110" s="13">
        <f t="shared" si="3"/>
        <v>1948.8000000000002</v>
      </c>
      <c r="G110" s="20"/>
      <c r="H110" s="19"/>
      <c r="I110" s="19"/>
      <c r="J110" s="19"/>
      <c r="K110" s="19"/>
      <c r="L110" s="9"/>
      <c r="M110" s="9"/>
      <c r="N110" s="9"/>
      <c r="O110" s="9"/>
      <c r="P110" s="9"/>
    </row>
    <row r="111" spans="1:16" ht="12.75">
      <c r="A111" s="54"/>
      <c r="B111" s="104" t="s">
        <v>1499</v>
      </c>
      <c r="C111" s="13" t="s">
        <v>1398</v>
      </c>
      <c r="D111" s="13">
        <v>105</v>
      </c>
      <c r="E111" s="298">
        <v>1740</v>
      </c>
      <c r="F111" s="13">
        <f t="shared" si="3"/>
        <v>1948.8000000000002</v>
      </c>
      <c r="G111" s="20"/>
      <c r="H111" s="21"/>
      <c r="I111" s="19"/>
      <c r="J111" s="19"/>
      <c r="K111" s="19"/>
      <c r="L111" s="9"/>
      <c r="M111" s="9"/>
      <c r="N111" s="9"/>
      <c r="O111" s="9"/>
      <c r="P111" s="9"/>
    </row>
    <row r="112" spans="1:16" ht="12.75">
      <c r="A112" s="54"/>
      <c r="B112" s="104" t="s">
        <v>1480</v>
      </c>
      <c r="C112" s="13" t="s">
        <v>1398</v>
      </c>
      <c r="D112" s="13">
        <v>1</v>
      </c>
      <c r="E112" s="13">
        <v>1000</v>
      </c>
      <c r="F112" s="13">
        <f t="shared" si="3"/>
        <v>1120</v>
      </c>
      <c r="G112" s="20"/>
      <c r="H112" s="19"/>
      <c r="I112" s="19"/>
      <c r="J112" s="93"/>
      <c r="K112" s="93"/>
      <c r="L112" s="9"/>
      <c r="M112" s="9"/>
      <c r="N112" s="9"/>
      <c r="O112" s="9"/>
      <c r="P112" s="9"/>
    </row>
    <row r="113" spans="1:16" ht="12.75">
      <c r="A113" s="54"/>
      <c r="B113" s="104" t="s">
        <v>1808</v>
      </c>
      <c r="C113" s="13" t="s">
        <v>1398</v>
      </c>
      <c r="D113" s="13">
        <v>10</v>
      </c>
      <c r="E113" s="13">
        <v>1000</v>
      </c>
      <c r="F113" s="13">
        <f t="shared" si="3"/>
        <v>1120</v>
      </c>
      <c r="G113" s="20"/>
      <c r="H113" s="19"/>
      <c r="I113" s="19"/>
      <c r="J113" s="93"/>
      <c r="K113" s="93"/>
      <c r="L113" s="9"/>
      <c r="M113" s="9"/>
      <c r="N113" s="9"/>
      <c r="O113" s="9"/>
      <c r="P113" s="9"/>
    </row>
    <row r="114" spans="1:16" ht="12.75">
      <c r="A114" s="54"/>
      <c r="B114" s="104" t="s">
        <v>786</v>
      </c>
      <c r="C114" s="13" t="s">
        <v>1398</v>
      </c>
      <c r="D114" s="13">
        <v>1</v>
      </c>
      <c r="E114" s="13">
        <v>850</v>
      </c>
      <c r="F114" s="13">
        <f t="shared" si="3"/>
        <v>952.0000000000001</v>
      </c>
      <c r="G114" s="20"/>
      <c r="H114" s="19"/>
      <c r="I114" s="19"/>
      <c r="J114" s="93"/>
      <c r="K114" s="93"/>
      <c r="L114" s="9"/>
      <c r="M114" s="9"/>
      <c r="N114" s="9"/>
      <c r="O114" s="9"/>
      <c r="P114" s="9"/>
    </row>
    <row r="115" spans="1:16" ht="12.75">
      <c r="A115" s="54"/>
      <c r="B115" s="104" t="s">
        <v>1432</v>
      </c>
      <c r="C115" s="13" t="s">
        <v>1398</v>
      </c>
      <c r="D115" s="13">
        <v>129</v>
      </c>
      <c r="E115" s="13">
        <v>850</v>
      </c>
      <c r="F115" s="13">
        <f t="shared" si="3"/>
        <v>952.0000000000001</v>
      </c>
      <c r="G115" s="20"/>
      <c r="H115" s="21"/>
      <c r="I115" s="19"/>
      <c r="J115" s="19"/>
      <c r="K115" s="19"/>
      <c r="L115" s="9"/>
      <c r="M115" s="9"/>
      <c r="N115" s="9"/>
      <c r="O115" s="9"/>
      <c r="P115" s="9"/>
    </row>
    <row r="116" spans="1:16" ht="12.75">
      <c r="A116" s="54"/>
      <c r="B116" s="104" t="s">
        <v>783</v>
      </c>
      <c r="C116" s="13" t="s">
        <v>1398</v>
      </c>
      <c r="D116" s="13">
        <v>1</v>
      </c>
      <c r="E116" s="13">
        <v>1000</v>
      </c>
      <c r="F116" s="13">
        <f t="shared" si="3"/>
        <v>1120</v>
      </c>
      <c r="G116" s="20"/>
      <c r="H116" s="21"/>
      <c r="I116" s="19"/>
      <c r="J116" s="19"/>
      <c r="K116" s="19"/>
      <c r="L116" s="9"/>
      <c r="M116" s="9"/>
      <c r="N116" s="9"/>
      <c r="O116" s="9"/>
      <c r="P116" s="9"/>
    </row>
    <row r="117" spans="1:16" ht="12.75">
      <c r="A117" s="54"/>
      <c r="B117" s="104" t="s">
        <v>1500</v>
      </c>
      <c r="C117" s="13" t="s">
        <v>1398</v>
      </c>
      <c r="D117" s="13">
        <v>37</v>
      </c>
      <c r="E117" s="13">
        <v>840</v>
      </c>
      <c r="F117" s="13">
        <f t="shared" si="3"/>
        <v>940.8000000000001</v>
      </c>
      <c r="G117" s="20"/>
      <c r="H117" s="21"/>
      <c r="I117" s="19"/>
      <c r="J117" s="19"/>
      <c r="K117" s="19"/>
      <c r="L117" s="9"/>
      <c r="M117" s="9"/>
      <c r="N117" s="9"/>
      <c r="O117" s="9"/>
      <c r="P117" s="9"/>
    </row>
    <row r="118" spans="1:16" ht="12.75">
      <c r="A118" s="54"/>
      <c r="B118" s="104" t="s">
        <v>782</v>
      </c>
      <c r="C118" s="13" t="s">
        <v>1398</v>
      </c>
      <c r="D118" s="13">
        <v>6</v>
      </c>
      <c r="E118" s="13">
        <v>1000</v>
      </c>
      <c r="F118" s="13">
        <f t="shared" si="3"/>
        <v>1120</v>
      </c>
      <c r="G118" s="20"/>
      <c r="H118" s="21"/>
      <c r="I118" s="19"/>
      <c r="J118" s="19"/>
      <c r="K118" s="19"/>
      <c r="L118" s="9"/>
      <c r="M118" s="9"/>
      <c r="N118" s="9"/>
      <c r="O118" s="9"/>
      <c r="P118" s="9"/>
    </row>
    <row r="119" spans="1:16" ht="12.75">
      <c r="A119" s="54"/>
      <c r="B119" s="104" t="s">
        <v>1487</v>
      </c>
      <c r="C119" s="13" t="s">
        <v>1398</v>
      </c>
      <c r="D119" s="13">
        <v>29</v>
      </c>
      <c r="E119" s="13">
        <v>840</v>
      </c>
      <c r="F119" s="13">
        <f t="shared" si="3"/>
        <v>940.8000000000001</v>
      </c>
      <c r="G119" s="20"/>
      <c r="H119" s="21"/>
      <c r="I119" s="19"/>
      <c r="J119" s="19"/>
      <c r="K119" s="19"/>
      <c r="L119" s="9"/>
      <c r="M119" s="9"/>
      <c r="N119" s="9"/>
      <c r="O119" s="9"/>
      <c r="P119" s="9"/>
    </row>
    <row r="120" spans="1:16" ht="12.75">
      <c r="A120" s="54"/>
      <c r="B120" s="104" t="s">
        <v>1434</v>
      </c>
      <c r="C120" s="13" t="s">
        <v>1398</v>
      </c>
      <c r="D120" s="13">
        <v>66</v>
      </c>
      <c r="E120" s="13"/>
      <c r="F120" s="13">
        <v>1540</v>
      </c>
      <c r="G120" s="20"/>
      <c r="H120" s="19"/>
      <c r="I120" s="19"/>
      <c r="J120" s="19"/>
      <c r="K120" s="19"/>
      <c r="L120" s="9"/>
      <c r="M120" s="9"/>
      <c r="N120" s="9"/>
      <c r="O120" s="9"/>
      <c r="P120" s="9"/>
    </row>
    <row r="121" spans="1:16" ht="12.75">
      <c r="A121" s="54"/>
      <c r="B121" s="104" t="s">
        <v>1435</v>
      </c>
      <c r="C121" s="13" t="s">
        <v>1398</v>
      </c>
      <c r="D121" s="13">
        <v>37</v>
      </c>
      <c r="E121" s="13">
        <v>840</v>
      </c>
      <c r="F121" s="13">
        <f t="shared" si="3"/>
        <v>940.8000000000001</v>
      </c>
      <c r="G121" s="20"/>
      <c r="H121" s="21"/>
      <c r="I121" s="19"/>
      <c r="J121" s="19"/>
      <c r="K121" s="19"/>
      <c r="L121" s="9"/>
      <c r="M121" s="9"/>
      <c r="N121" s="9"/>
      <c r="O121" s="9"/>
      <c r="P121" s="9"/>
    </row>
    <row r="122" spans="1:16" ht="12.75">
      <c r="A122" s="54"/>
      <c r="B122" s="104" t="s">
        <v>784</v>
      </c>
      <c r="C122" s="13" t="s">
        <v>1398</v>
      </c>
      <c r="D122" s="13">
        <v>1</v>
      </c>
      <c r="E122" s="13">
        <v>1000</v>
      </c>
      <c r="F122" s="13">
        <f t="shared" si="3"/>
        <v>1120</v>
      </c>
      <c r="G122" s="20"/>
      <c r="H122" s="19"/>
      <c r="I122" s="19"/>
      <c r="J122" s="19"/>
      <c r="K122" s="19"/>
      <c r="L122" s="9"/>
      <c r="M122" s="9"/>
      <c r="N122" s="9"/>
      <c r="O122" s="9"/>
      <c r="P122" s="9"/>
    </row>
    <row r="123" spans="1:16" ht="12.75">
      <c r="A123" s="54"/>
      <c r="B123" s="104" t="s">
        <v>1472</v>
      </c>
      <c r="C123" s="13" t="s">
        <v>1398</v>
      </c>
      <c r="D123" s="13">
        <v>3</v>
      </c>
      <c r="E123" s="13">
        <v>840</v>
      </c>
      <c r="F123" s="13">
        <f t="shared" si="3"/>
        <v>940.8000000000001</v>
      </c>
      <c r="G123" s="20"/>
      <c r="H123" s="21"/>
      <c r="I123" s="19"/>
      <c r="J123" s="19"/>
      <c r="K123" s="19"/>
      <c r="L123" s="9"/>
      <c r="M123" s="9"/>
      <c r="N123" s="9"/>
      <c r="O123" s="9"/>
      <c r="P123" s="9"/>
    </row>
    <row r="124" spans="1:16" ht="12.75">
      <c r="A124" s="54"/>
      <c r="B124" s="104" t="s">
        <v>1043</v>
      </c>
      <c r="C124" s="13" t="s">
        <v>1398</v>
      </c>
      <c r="D124" s="13">
        <v>24</v>
      </c>
      <c r="E124" s="13">
        <v>1093</v>
      </c>
      <c r="F124" s="13">
        <f t="shared" si="3"/>
        <v>1224.16</v>
      </c>
      <c r="G124" s="20"/>
      <c r="H124" s="21"/>
      <c r="I124" s="19"/>
      <c r="J124" s="19"/>
      <c r="K124" s="19"/>
      <c r="L124" s="9"/>
      <c r="M124" s="9"/>
      <c r="N124" s="9"/>
      <c r="O124" s="9"/>
      <c r="P124" s="9"/>
    </row>
    <row r="125" spans="1:16" ht="12.75">
      <c r="A125" s="54"/>
      <c r="B125" s="104" t="s">
        <v>1089</v>
      </c>
      <c r="C125" s="13" t="s">
        <v>1398</v>
      </c>
      <c r="D125" s="321">
        <v>70</v>
      </c>
      <c r="E125" s="13">
        <v>1093</v>
      </c>
      <c r="F125" s="13">
        <f t="shared" si="3"/>
        <v>1224.16</v>
      </c>
      <c r="G125" s="20"/>
      <c r="H125" s="21"/>
      <c r="I125" s="19"/>
      <c r="J125" s="19"/>
      <c r="K125" s="19"/>
      <c r="L125" s="9"/>
      <c r="M125" s="9"/>
      <c r="N125" s="9"/>
      <c r="O125" s="9"/>
      <c r="P125" s="9"/>
    </row>
    <row r="126" spans="1:16" ht="12.75">
      <c r="A126" s="54"/>
      <c r="B126" s="104" t="s">
        <v>1440</v>
      </c>
      <c r="C126" s="13" t="s">
        <v>1398</v>
      </c>
      <c r="D126" s="13">
        <v>36</v>
      </c>
      <c r="E126" s="13">
        <v>1500</v>
      </c>
      <c r="F126" s="13">
        <f t="shared" si="3"/>
        <v>1680.0000000000002</v>
      </c>
      <c r="G126" s="20"/>
      <c r="H126" s="21"/>
      <c r="I126" s="19"/>
      <c r="J126" s="19"/>
      <c r="K126" s="19"/>
      <c r="L126" s="9"/>
      <c r="M126" s="9"/>
      <c r="N126" s="9"/>
      <c r="O126" s="9"/>
      <c r="P126" s="9"/>
    </row>
    <row r="127" spans="1:16" ht="12.75">
      <c r="A127" s="54"/>
      <c r="B127" s="104" t="s">
        <v>788</v>
      </c>
      <c r="C127" s="13" t="s">
        <v>1398</v>
      </c>
      <c r="D127" s="13">
        <v>2</v>
      </c>
      <c r="E127" s="13">
        <v>1500</v>
      </c>
      <c r="F127" s="13">
        <f t="shared" si="3"/>
        <v>1680.0000000000002</v>
      </c>
      <c r="G127" s="20"/>
      <c r="H127" s="19"/>
      <c r="I127" s="19"/>
      <c r="J127" s="19"/>
      <c r="K127" s="19"/>
      <c r="L127" s="9"/>
      <c r="M127" s="9"/>
      <c r="N127" s="9"/>
      <c r="O127" s="9"/>
      <c r="P127" s="9"/>
    </row>
    <row r="128" spans="1:16" ht="12.75">
      <c r="A128" s="54"/>
      <c r="B128" s="104" t="s">
        <v>1442</v>
      </c>
      <c r="C128" s="13" t="s">
        <v>1398</v>
      </c>
      <c r="D128" s="13">
        <v>5</v>
      </c>
      <c r="E128" s="13">
        <v>1500</v>
      </c>
      <c r="F128" s="13">
        <f t="shared" si="3"/>
        <v>1680.0000000000002</v>
      </c>
      <c r="G128" s="20"/>
      <c r="H128" s="21"/>
      <c r="I128" s="19"/>
      <c r="J128" s="19"/>
      <c r="K128" s="19"/>
      <c r="L128" s="9"/>
      <c r="M128" s="9"/>
      <c r="N128" s="9"/>
      <c r="O128" s="9"/>
      <c r="P128" s="9"/>
    </row>
    <row r="129" spans="1:16" ht="12.75">
      <c r="A129" s="54"/>
      <c r="B129" s="104" t="s">
        <v>1443</v>
      </c>
      <c r="C129" s="13" t="s">
        <v>1398</v>
      </c>
      <c r="D129" s="13">
        <v>6</v>
      </c>
      <c r="E129" s="13">
        <v>1500</v>
      </c>
      <c r="F129" s="13">
        <f t="shared" si="3"/>
        <v>1680.0000000000002</v>
      </c>
      <c r="G129" s="20"/>
      <c r="H129" s="21"/>
      <c r="I129" s="19"/>
      <c r="J129" s="19"/>
      <c r="K129" s="19"/>
      <c r="L129" s="9"/>
      <c r="M129" s="9"/>
      <c r="N129" s="9"/>
      <c r="O129" s="9"/>
      <c r="P129" s="9"/>
    </row>
    <row r="130" spans="1:16" ht="12.75">
      <c r="A130" s="54"/>
      <c r="B130" s="104" t="s">
        <v>1446</v>
      </c>
      <c r="C130" s="13" t="s">
        <v>1398</v>
      </c>
      <c r="D130" s="13">
        <v>21</v>
      </c>
      <c r="E130" s="13">
        <v>1500</v>
      </c>
      <c r="F130" s="13">
        <f t="shared" si="3"/>
        <v>1680.0000000000002</v>
      </c>
      <c r="G130" s="20"/>
      <c r="H130" s="21"/>
      <c r="I130" s="19"/>
      <c r="J130" s="19"/>
      <c r="K130" s="19"/>
      <c r="L130" s="9"/>
      <c r="M130" s="9"/>
      <c r="N130" s="9"/>
      <c r="O130" s="9"/>
      <c r="P130" s="9"/>
    </row>
    <row r="131" spans="1:16" ht="12.75">
      <c r="A131" s="54"/>
      <c r="B131" s="104" t="s">
        <v>1501</v>
      </c>
      <c r="C131" s="13" t="s">
        <v>1398</v>
      </c>
      <c r="D131" s="13">
        <v>49</v>
      </c>
      <c r="E131" s="13">
        <v>1686</v>
      </c>
      <c r="F131" s="13">
        <f t="shared" si="3"/>
        <v>1888.3200000000002</v>
      </c>
      <c r="G131" s="20"/>
      <c r="H131" s="21"/>
      <c r="I131" s="19"/>
      <c r="J131" s="19"/>
      <c r="K131" s="19"/>
      <c r="L131" s="9"/>
      <c r="M131" s="9"/>
      <c r="N131" s="9"/>
      <c r="O131" s="9"/>
      <c r="P131" s="9"/>
    </row>
    <row r="132" spans="1:16" ht="12.75">
      <c r="A132" s="54"/>
      <c r="B132" s="104" t="s">
        <v>785</v>
      </c>
      <c r="C132" s="13" t="s">
        <v>1398</v>
      </c>
      <c r="D132" s="13">
        <v>2</v>
      </c>
      <c r="E132" s="13">
        <v>1500</v>
      </c>
      <c r="F132" s="13">
        <f t="shared" si="3"/>
        <v>1680.0000000000002</v>
      </c>
      <c r="G132" s="20"/>
      <c r="H132" s="21"/>
      <c r="I132" s="21"/>
      <c r="J132" s="13">
        <v>1686</v>
      </c>
      <c r="K132" s="19"/>
      <c r="L132" s="9"/>
      <c r="M132" s="9"/>
      <c r="N132" s="9"/>
      <c r="O132" s="9"/>
      <c r="P132" s="9"/>
    </row>
    <row r="133" spans="1:16" ht="12.75">
      <c r="A133" s="54"/>
      <c r="B133" s="104" t="s">
        <v>1107</v>
      </c>
      <c r="C133" s="13" t="s">
        <v>1398</v>
      </c>
      <c r="D133" s="13">
        <v>712</v>
      </c>
      <c r="E133" s="13">
        <v>1686</v>
      </c>
      <c r="F133" s="13">
        <f t="shared" si="3"/>
        <v>1888.3200000000002</v>
      </c>
      <c r="G133" s="20"/>
      <c r="H133" s="19"/>
      <c r="I133" s="21"/>
      <c r="J133" s="19"/>
      <c r="K133" s="19"/>
      <c r="L133" s="9"/>
      <c r="M133" s="9"/>
      <c r="N133" s="9"/>
      <c r="O133" s="9"/>
      <c r="P133" s="9"/>
    </row>
    <row r="134" spans="1:16" ht="12.75">
      <c r="A134" s="54"/>
      <c r="B134" s="104" t="s">
        <v>1510</v>
      </c>
      <c r="C134" s="13" t="s">
        <v>1398</v>
      </c>
      <c r="D134" s="13">
        <v>38</v>
      </c>
      <c r="E134" s="13">
        <v>1686</v>
      </c>
      <c r="F134" s="13">
        <f t="shared" si="3"/>
        <v>1888.3200000000002</v>
      </c>
      <c r="G134" s="20"/>
      <c r="H134" s="21"/>
      <c r="I134" s="21"/>
      <c r="J134" s="19"/>
      <c r="K134" s="19"/>
      <c r="L134" s="9"/>
      <c r="M134" s="9"/>
      <c r="N134" s="9"/>
      <c r="O134" s="9"/>
      <c r="P134" s="9"/>
    </row>
    <row r="135" spans="1:16" ht="12.75">
      <c r="A135" s="54"/>
      <c r="B135" s="104" t="s">
        <v>1572</v>
      </c>
      <c r="C135" s="13" t="s">
        <v>1398</v>
      </c>
      <c r="D135" s="13">
        <v>13</v>
      </c>
      <c r="E135" s="13">
        <v>1686</v>
      </c>
      <c r="F135" s="13">
        <f aca="true" t="shared" si="4" ref="F135:F196">E135*1.12</f>
        <v>1888.3200000000002</v>
      </c>
      <c r="G135" s="20"/>
      <c r="H135" s="19"/>
      <c r="I135" s="21"/>
      <c r="J135" s="19"/>
      <c r="K135" s="19"/>
      <c r="L135" s="9"/>
      <c r="M135" s="9"/>
      <c r="N135" s="9"/>
      <c r="O135" s="9"/>
      <c r="P135" s="9"/>
    </row>
    <row r="136" spans="1:16" ht="12.75">
      <c r="A136" s="54"/>
      <c r="B136" s="104" t="s">
        <v>263</v>
      </c>
      <c r="C136" s="13" t="s">
        <v>1398</v>
      </c>
      <c r="D136" s="13">
        <v>3</v>
      </c>
      <c r="E136" s="13">
        <v>1686</v>
      </c>
      <c r="F136" s="13">
        <f t="shared" si="4"/>
        <v>1888.3200000000002</v>
      </c>
      <c r="G136" s="20"/>
      <c r="H136" s="19"/>
      <c r="I136" s="21"/>
      <c r="J136" s="19"/>
      <c r="K136" s="19"/>
      <c r="L136" s="9"/>
      <c r="M136" s="9"/>
      <c r="N136" s="9"/>
      <c r="O136" s="9"/>
      <c r="P136" s="9"/>
    </row>
    <row r="137" spans="1:16" ht="12.75">
      <c r="A137" s="54"/>
      <c r="B137" s="104" t="s">
        <v>1108</v>
      </c>
      <c r="C137" s="13" t="s">
        <v>1398</v>
      </c>
      <c r="D137" s="13">
        <v>3</v>
      </c>
      <c r="E137" s="13">
        <v>1686</v>
      </c>
      <c r="F137" s="13">
        <f t="shared" si="4"/>
        <v>1888.3200000000002</v>
      </c>
      <c r="G137" s="20"/>
      <c r="H137" s="19"/>
      <c r="I137" s="21"/>
      <c r="J137" s="19"/>
      <c r="K137" s="19"/>
      <c r="L137" s="9"/>
      <c r="M137" s="9"/>
      <c r="N137" s="9"/>
      <c r="O137" s="9"/>
      <c r="P137" s="9"/>
    </row>
    <row r="138" spans="1:16" ht="12.75">
      <c r="A138" s="54"/>
      <c r="B138" s="104" t="s">
        <v>1654</v>
      </c>
      <c r="C138" s="13" t="s">
        <v>1398</v>
      </c>
      <c r="D138" s="13">
        <v>31</v>
      </c>
      <c r="E138" s="13">
        <v>2270</v>
      </c>
      <c r="F138" s="13">
        <f t="shared" si="4"/>
        <v>2542.4</v>
      </c>
      <c r="G138" s="20"/>
      <c r="H138" s="21"/>
      <c r="I138" s="19"/>
      <c r="J138" s="13">
        <v>2270</v>
      </c>
      <c r="K138" s="19"/>
      <c r="L138" s="9"/>
      <c r="M138" s="9"/>
      <c r="N138" s="9"/>
      <c r="O138" s="9"/>
      <c r="P138" s="9"/>
    </row>
    <row r="139" spans="1:16" ht="12.75">
      <c r="A139" s="54"/>
      <c r="B139" s="104" t="s">
        <v>1330</v>
      </c>
      <c r="C139" s="13" t="s">
        <v>1398</v>
      </c>
      <c r="D139" s="13">
        <v>7</v>
      </c>
      <c r="E139" s="13">
        <v>2270</v>
      </c>
      <c r="F139" s="13">
        <f t="shared" si="4"/>
        <v>2542.4</v>
      </c>
      <c r="G139" s="20"/>
      <c r="H139" s="19"/>
      <c r="I139" s="19"/>
      <c r="J139" s="19"/>
      <c r="K139" s="19"/>
      <c r="L139" s="9"/>
      <c r="M139" s="9"/>
      <c r="N139" s="9"/>
      <c r="O139" s="9"/>
      <c r="P139" s="9"/>
    </row>
    <row r="140" spans="1:16" ht="12.75">
      <c r="A140" s="54"/>
      <c r="B140" s="104" t="s">
        <v>1645</v>
      </c>
      <c r="C140" s="13" t="s">
        <v>1398</v>
      </c>
      <c r="D140" s="13">
        <v>3</v>
      </c>
      <c r="E140" s="13">
        <v>3000</v>
      </c>
      <c r="F140" s="13">
        <f t="shared" si="4"/>
        <v>3360.0000000000005</v>
      </c>
      <c r="G140" s="20"/>
      <c r="H140" s="21"/>
      <c r="I140" s="19"/>
      <c r="J140" s="19"/>
      <c r="K140" s="19"/>
      <c r="L140" s="9"/>
      <c r="M140" s="9"/>
      <c r="N140" s="9"/>
      <c r="O140" s="9"/>
      <c r="P140" s="9"/>
    </row>
    <row r="141" spans="1:16" ht="12.75">
      <c r="A141" s="54"/>
      <c r="B141" s="104" t="s">
        <v>1490</v>
      </c>
      <c r="C141" s="13" t="s">
        <v>1398</v>
      </c>
      <c r="D141" s="13">
        <v>28</v>
      </c>
      <c r="E141" s="13">
        <v>2270</v>
      </c>
      <c r="F141" s="13">
        <f t="shared" si="4"/>
        <v>2542.4</v>
      </c>
      <c r="G141" s="20"/>
      <c r="H141" s="21"/>
      <c r="I141" s="19"/>
      <c r="J141" s="19"/>
      <c r="K141" s="19"/>
      <c r="L141" s="9"/>
      <c r="M141" s="9"/>
      <c r="N141" s="9"/>
      <c r="O141" s="9"/>
      <c r="P141" s="9"/>
    </row>
    <row r="142" spans="1:16" ht="12.75">
      <c r="A142" s="54"/>
      <c r="B142" s="104" t="s">
        <v>1329</v>
      </c>
      <c r="C142" s="13" t="s">
        <v>1398</v>
      </c>
      <c r="D142" s="13">
        <v>5</v>
      </c>
      <c r="E142" s="13">
        <v>2270</v>
      </c>
      <c r="F142" s="13">
        <f t="shared" si="4"/>
        <v>2542.4</v>
      </c>
      <c r="G142" s="20"/>
      <c r="H142" s="21"/>
      <c r="I142" s="19"/>
      <c r="J142" s="19"/>
      <c r="K142" s="19"/>
      <c r="L142" s="9"/>
      <c r="M142" s="9"/>
      <c r="N142" s="9"/>
      <c r="O142" s="9"/>
      <c r="P142" s="9"/>
    </row>
    <row r="143" spans="1:16" ht="12.75">
      <c r="A143" s="54"/>
      <c r="B143" s="104" t="s">
        <v>1371</v>
      </c>
      <c r="C143" s="13" t="s">
        <v>1398</v>
      </c>
      <c r="D143" s="13" t="s">
        <v>871</v>
      </c>
      <c r="E143" s="13">
        <v>3000</v>
      </c>
      <c r="F143" s="13">
        <f t="shared" si="4"/>
        <v>3360.0000000000005</v>
      </c>
      <c r="G143" s="20"/>
      <c r="H143" s="19"/>
      <c r="I143" s="19"/>
      <c r="J143" s="19"/>
      <c r="K143" s="19"/>
      <c r="L143" s="9"/>
      <c r="M143" s="9"/>
      <c r="N143" s="9"/>
      <c r="O143" s="9"/>
      <c r="P143" s="9"/>
    </row>
    <row r="144" spans="1:16" ht="12.75">
      <c r="A144" s="54"/>
      <c r="B144" s="104" t="s">
        <v>1769</v>
      </c>
      <c r="C144" s="13" t="s">
        <v>1398</v>
      </c>
      <c r="D144" s="13">
        <v>17</v>
      </c>
      <c r="E144" s="13">
        <v>2270</v>
      </c>
      <c r="F144" s="13">
        <f t="shared" si="4"/>
        <v>2542.4</v>
      </c>
      <c r="G144" s="20"/>
      <c r="H144" s="19"/>
      <c r="I144" s="19"/>
      <c r="J144" s="19"/>
      <c r="K144" s="19"/>
      <c r="L144" s="9"/>
      <c r="M144" s="9"/>
      <c r="N144" s="9"/>
      <c r="O144" s="9"/>
      <c r="P144" s="9"/>
    </row>
    <row r="145" spans="1:16" ht="12.75">
      <c r="A145" s="54"/>
      <c r="B145" s="104" t="s">
        <v>1370</v>
      </c>
      <c r="C145" s="13" t="s">
        <v>1398</v>
      </c>
      <c r="D145" s="13" t="s">
        <v>872</v>
      </c>
      <c r="E145" s="13">
        <v>3000</v>
      </c>
      <c r="F145" s="13">
        <f t="shared" si="4"/>
        <v>3360.0000000000005</v>
      </c>
      <c r="G145" s="20"/>
      <c r="H145" s="19"/>
      <c r="I145" s="19"/>
      <c r="J145" s="19"/>
      <c r="K145" s="19"/>
      <c r="L145" s="9"/>
      <c r="M145" s="9"/>
      <c r="N145" s="9"/>
      <c r="O145" s="9"/>
      <c r="P145" s="9"/>
    </row>
    <row r="146" spans="1:16" ht="12.75">
      <c r="A146" s="54"/>
      <c r="B146" s="104" t="s">
        <v>264</v>
      </c>
      <c r="C146" s="13" t="s">
        <v>1398</v>
      </c>
      <c r="D146" s="13">
        <v>5</v>
      </c>
      <c r="E146" s="13">
        <v>2270</v>
      </c>
      <c r="F146" s="13">
        <f>E146*1.12</f>
        <v>2542.4</v>
      </c>
      <c r="G146" s="20"/>
      <c r="H146" s="19"/>
      <c r="I146" s="19"/>
      <c r="J146" s="19"/>
      <c r="K146" s="19"/>
      <c r="L146" s="9"/>
      <c r="M146" s="9"/>
      <c r="N146" s="9"/>
      <c r="O146" s="9"/>
      <c r="P146" s="9"/>
    </row>
    <row r="147" spans="1:19" ht="12.75">
      <c r="A147" s="54"/>
      <c r="B147" s="104" t="s">
        <v>1511</v>
      </c>
      <c r="C147" s="13" t="s">
        <v>1398</v>
      </c>
      <c r="D147" s="13">
        <v>9</v>
      </c>
      <c r="E147" s="13">
        <v>2270</v>
      </c>
      <c r="F147" s="13">
        <f t="shared" si="4"/>
        <v>2542.4</v>
      </c>
      <c r="G147" s="20"/>
      <c r="H147" s="19"/>
      <c r="J147" s="132"/>
      <c r="K147" s="381"/>
      <c r="L147" s="132"/>
      <c r="M147" s="132"/>
      <c r="N147" s="132"/>
      <c r="O147" s="132"/>
      <c r="P147" s="132"/>
      <c r="Q147" s="132"/>
      <c r="R147" s="132"/>
      <c r="S147" s="132"/>
    </row>
    <row r="148" spans="1:19" ht="15" customHeight="1">
      <c r="A148" s="54"/>
      <c r="B148" s="104" t="s">
        <v>1522</v>
      </c>
      <c r="C148" s="13" t="s">
        <v>1398</v>
      </c>
      <c r="D148" s="13">
        <v>39</v>
      </c>
      <c r="E148" s="13">
        <v>2270</v>
      </c>
      <c r="F148" s="13">
        <f t="shared" si="4"/>
        <v>2542.4</v>
      </c>
      <c r="G148" s="20"/>
      <c r="H148" s="19"/>
      <c r="J148" s="132"/>
      <c r="K148" s="382"/>
      <c r="L148" s="383"/>
      <c r="M148" s="383"/>
      <c r="N148" s="383"/>
      <c r="O148" s="383"/>
      <c r="P148" s="383"/>
      <c r="Q148" s="383"/>
      <c r="R148" s="132"/>
      <c r="S148" s="132"/>
    </row>
    <row r="149" spans="1:19" ht="12" customHeight="1">
      <c r="A149" s="6"/>
      <c r="B149" s="105" t="s">
        <v>407</v>
      </c>
      <c r="C149" s="13" t="s">
        <v>1398</v>
      </c>
      <c r="D149" s="13">
        <v>46</v>
      </c>
      <c r="E149" s="13">
        <v>2270</v>
      </c>
      <c r="F149" s="13">
        <f t="shared" si="4"/>
        <v>2542.4</v>
      </c>
      <c r="G149" s="20"/>
      <c r="H149" s="19"/>
      <c r="J149" s="13">
        <v>2270</v>
      </c>
      <c r="K149" s="379"/>
      <c r="L149" s="383"/>
      <c r="M149" s="380"/>
      <c r="N149" s="384"/>
      <c r="O149" s="384"/>
      <c r="P149" s="384"/>
      <c r="Q149" s="384"/>
      <c r="R149" s="132"/>
      <c r="S149" s="132"/>
    </row>
    <row r="150" spans="1:19" ht="12" customHeight="1">
      <c r="A150" s="6"/>
      <c r="B150" s="105" t="s">
        <v>265</v>
      </c>
      <c r="C150" s="13" t="s">
        <v>1398</v>
      </c>
      <c r="D150" s="13">
        <v>5</v>
      </c>
      <c r="E150" s="13">
        <v>2270</v>
      </c>
      <c r="F150" s="13">
        <f t="shared" si="4"/>
        <v>2542.4</v>
      </c>
      <c r="G150" s="20"/>
      <c r="H150" s="19"/>
      <c r="J150" s="132"/>
      <c r="K150" s="379"/>
      <c r="L150" s="383"/>
      <c r="M150" s="380"/>
      <c r="N150" s="384"/>
      <c r="O150" s="384"/>
      <c r="P150" s="384"/>
      <c r="Q150" s="384"/>
      <c r="R150" s="132"/>
      <c r="S150" s="132"/>
    </row>
    <row r="151" spans="1:19" ht="10.5" customHeight="1">
      <c r="A151" s="6"/>
      <c r="B151" s="105" t="s">
        <v>1109</v>
      </c>
      <c r="C151" s="13" t="s">
        <v>1398</v>
      </c>
      <c r="D151" s="13">
        <v>17</v>
      </c>
      <c r="E151" s="13">
        <v>2270</v>
      </c>
      <c r="F151" s="13">
        <f t="shared" si="4"/>
        <v>2542.4</v>
      </c>
      <c r="G151" s="20"/>
      <c r="H151" s="19"/>
      <c r="J151" s="132"/>
      <c r="K151" s="379"/>
      <c r="L151" s="380"/>
      <c r="M151" s="380"/>
      <c r="N151" s="380"/>
      <c r="O151" s="380"/>
      <c r="P151" s="380"/>
      <c r="Q151" s="380"/>
      <c r="R151" s="132"/>
      <c r="S151" s="132"/>
    </row>
    <row r="152" spans="1:19" ht="12.75">
      <c r="A152" s="6"/>
      <c r="B152" s="105" t="s">
        <v>1453</v>
      </c>
      <c r="C152" s="13" t="s">
        <v>1398</v>
      </c>
      <c r="D152" s="13">
        <v>10</v>
      </c>
      <c r="E152" s="13">
        <v>2270</v>
      </c>
      <c r="F152" s="13">
        <f t="shared" si="4"/>
        <v>2542.4</v>
      </c>
      <c r="G152" s="20"/>
      <c r="H152" s="19"/>
      <c r="J152" s="132"/>
      <c r="K152" s="132"/>
      <c r="L152" s="132"/>
      <c r="M152" s="132"/>
      <c r="N152" s="132"/>
      <c r="O152" s="132"/>
      <c r="P152" s="132"/>
      <c r="Q152" s="132"/>
      <c r="R152" s="132"/>
      <c r="S152" s="34"/>
    </row>
    <row r="153" spans="1:19" ht="12.75">
      <c r="A153" s="6"/>
      <c r="B153" s="105" t="s">
        <v>1029</v>
      </c>
      <c r="C153" s="13" t="s">
        <v>1398</v>
      </c>
      <c r="D153" s="13">
        <v>18</v>
      </c>
      <c r="E153" s="405">
        <v>2600</v>
      </c>
      <c r="F153" s="13">
        <f t="shared" si="4"/>
        <v>2912.0000000000005</v>
      </c>
      <c r="G153" s="20"/>
      <c r="H153" s="19"/>
      <c r="J153" s="132"/>
      <c r="K153" s="132"/>
      <c r="L153" s="132"/>
      <c r="M153" s="132"/>
      <c r="N153" s="132"/>
      <c r="O153" s="132"/>
      <c r="P153" s="132"/>
      <c r="Q153" s="132"/>
      <c r="R153" s="132"/>
      <c r="S153" s="34"/>
    </row>
    <row r="154" spans="1:19" ht="12.75">
      <c r="A154" s="6"/>
      <c r="B154" s="105" t="s">
        <v>1431</v>
      </c>
      <c r="C154" s="13" t="s">
        <v>1398</v>
      </c>
      <c r="D154" s="13">
        <v>6</v>
      </c>
      <c r="E154" s="13">
        <v>3000</v>
      </c>
      <c r="F154" s="13">
        <f t="shared" si="4"/>
        <v>3360.0000000000005</v>
      </c>
      <c r="G154" s="20"/>
      <c r="H154" s="19"/>
      <c r="J154" s="34"/>
      <c r="K154" s="34"/>
      <c r="L154" s="34"/>
      <c r="M154" s="34"/>
      <c r="N154" s="34"/>
      <c r="O154" s="132"/>
      <c r="P154" s="132"/>
      <c r="Q154" s="34"/>
      <c r="R154" s="34"/>
      <c r="S154" s="34"/>
    </row>
    <row r="155" spans="1:16" ht="13.5" thickBot="1">
      <c r="A155" s="6"/>
      <c r="B155" s="105" t="s">
        <v>1502</v>
      </c>
      <c r="C155" s="13" t="s">
        <v>1398</v>
      </c>
      <c r="D155" s="13">
        <v>42</v>
      </c>
      <c r="E155" s="13">
        <v>2600</v>
      </c>
      <c r="F155" s="13">
        <f t="shared" si="4"/>
        <v>2912.0000000000005</v>
      </c>
      <c r="G155" s="20"/>
      <c r="H155" s="19"/>
      <c r="I155" s="19"/>
      <c r="J155" s="19"/>
      <c r="K155" s="19"/>
      <c r="L155" s="9"/>
      <c r="M155" s="9"/>
      <c r="N155" s="9"/>
      <c r="O155" s="9"/>
      <c r="P155" s="9"/>
    </row>
    <row r="156" spans="1:20" ht="13.5" thickBot="1">
      <c r="A156" s="6"/>
      <c r="B156" s="105" t="s">
        <v>1752</v>
      </c>
      <c r="C156" s="13" t="s">
        <v>1398</v>
      </c>
      <c r="D156" s="13">
        <v>11</v>
      </c>
      <c r="E156" s="13">
        <v>2600</v>
      </c>
      <c r="F156" s="13">
        <f t="shared" si="4"/>
        <v>2912.0000000000005</v>
      </c>
      <c r="G156" s="20"/>
      <c r="H156" s="21"/>
      <c r="I156" s="19"/>
      <c r="J156" s="13">
        <v>2600</v>
      </c>
      <c r="K156" s="19"/>
      <c r="L156" s="9"/>
      <c r="M156" s="487">
        <v>66000</v>
      </c>
      <c r="N156" s="487">
        <v>623934</v>
      </c>
      <c r="O156" s="9"/>
      <c r="P156" s="487">
        <v>66000</v>
      </c>
      <c r="R156">
        <v>66000</v>
      </c>
      <c r="T156" s="487">
        <v>66000</v>
      </c>
    </row>
    <row r="157" spans="1:20" ht="13.5" thickBot="1">
      <c r="A157" s="6"/>
      <c r="B157" s="105" t="s">
        <v>266</v>
      </c>
      <c r="C157" s="13" t="s">
        <v>1398</v>
      </c>
      <c r="D157" s="13">
        <v>5</v>
      </c>
      <c r="E157" s="13">
        <v>2600</v>
      </c>
      <c r="F157" s="13">
        <f t="shared" si="4"/>
        <v>2912.0000000000005</v>
      </c>
      <c r="G157" s="20"/>
      <c r="H157" s="21"/>
      <c r="I157" s="19"/>
      <c r="J157" s="19"/>
      <c r="K157" s="19"/>
      <c r="L157" s="9"/>
      <c r="M157" s="488">
        <v>240000</v>
      </c>
      <c r="N157" s="488">
        <v>48000</v>
      </c>
      <c r="O157" s="9"/>
      <c r="P157" s="488">
        <v>240000</v>
      </c>
      <c r="R157">
        <v>240000</v>
      </c>
      <c r="T157" s="488">
        <v>240000</v>
      </c>
    </row>
    <row r="158" spans="1:20" ht="13.5" thickBot="1">
      <c r="A158" s="6"/>
      <c r="B158" s="377" t="s">
        <v>1744</v>
      </c>
      <c r="C158" s="245" t="s">
        <v>1398</v>
      </c>
      <c r="D158" s="245">
        <v>11</v>
      </c>
      <c r="E158" s="13">
        <v>2600</v>
      </c>
      <c r="F158" s="13">
        <f>E158*1.12</f>
        <v>2912.0000000000005</v>
      </c>
      <c r="G158" s="20"/>
      <c r="H158" s="19"/>
      <c r="I158" s="19"/>
      <c r="J158" s="19"/>
      <c r="K158" s="19"/>
      <c r="L158" s="9"/>
      <c r="M158" s="488">
        <v>48000</v>
      </c>
      <c r="N158" s="488">
        <v>36000</v>
      </c>
      <c r="O158" s="9"/>
      <c r="P158" s="488">
        <v>48000</v>
      </c>
      <c r="R158">
        <v>48000</v>
      </c>
      <c r="T158" s="488">
        <v>48000</v>
      </c>
    </row>
    <row r="159" spans="2:20" ht="13.5" thickBot="1">
      <c r="B159" s="377" t="s">
        <v>1166</v>
      </c>
      <c r="C159" s="245" t="s">
        <v>1398</v>
      </c>
      <c r="D159" s="245">
        <v>21</v>
      </c>
      <c r="E159" s="13">
        <v>2600</v>
      </c>
      <c r="F159" s="13">
        <f>E159*1.12</f>
        <v>2912.0000000000005</v>
      </c>
      <c r="G159" s="20"/>
      <c r="H159" s="21"/>
      <c r="I159" s="19"/>
      <c r="J159" s="19"/>
      <c r="K159" s="19"/>
      <c r="L159" s="9"/>
      <c r="M159" s="488">
        <v>138000</v>
      </c>
      <c r="N159" s="488">
        <v>220000</v>
      </c>
      <c r="O159" s="9"/>
      <c r="P159" s="488">
        <v>138000</v>
      </c>
      <c r="R159">
        <v>138000</v>
      </c>
      <c r="T159" s="488">
        <v>138000</v>
      </c>
    </row>
    <row r="160" spans="1:20" ht="13.5" thickBot="1">
      <c r="A160" s="6"/>
      <c r="B160" s="377" t="s">
        <v>1165</v>
      </c>
      <c r="C160" s="245" t="s">
        <v>1398</v>
      </c>
      <c r="D160" s="245">
        <v>26</v>
      </c>
      <c r="E160" s="13">
        <v>2600</v>
      </c>
      <c r="F160" s="13">
        <f>E160*1.12</f>
        <v>2912.0000000000005</v>
      </c>
      <c r="G160" s="20"/>
      <c r="H160" s="21"/>
      <c r="I160" s="19"/>
      <c r="J160" s="19"/>
      <c r="K160" s="19"/>
      <c r="L160" s="9"/>
      <c r="M160" s="488">
        <v>142757</v>
      </c>
      <c r="N160" s="488">
        <v>105000</v>
      </c>
      <c r="O160" s="9"/>
      <c r="P160" s="488">
        <v>228757</v>
      </c>
      <c r="R160">
        <v>228757</v>
      </c>
      <c r="T160" s="488">
        <v>228757</v>
      </c>
    </row>
    <row r="161" spans="1:20" ht="13.5" thickBot="1">
      <c r="A161" s="6"/>
      <c r="B161" s="377" t="s">
        <v>267</v>
      </c>
      <c r="C161" s="245" t="s">
        <v>1398</v>
      </c>
      <c r="D161" s="245">
        <v>5</v>
      </c>
      <c r="E161" s="13">
        <v>2600</v>
      </c>
      <c r="F161" s="13">
        <f>E161*1.12</f>
        <v>2912.0000000000005</v>
      </c>
      <c r="G161" s="20"/>
      <c r="H161" s="21"/>
      <c r="I161" s="19"/>
      <c r="J161" s="19"/>
      <c r="K161" s="19"/>
      <c r="L161" s="9"/>
      <c r="M161" s="488">
        <v>142757</v>
      </c>
      <c r="N161" s="9"/>
      <c r="O161" s="9"/>
      <c r="P161" s="488">
        <v>228757</v>
      </c>
      <c r="R161">
        <v>228757</v>
      </c>
      <c r="T161" s="488">
        <v>228757</v>
      </c>
    </row>
    <row r="162" spans="1:20" ht="13.5" thickBot="1">
      <c r="A162" s="6"/>
      <c r="B162" s="377" t="s">
        <v>1337</v>
      </c>
      <c r="C162" s="245" t="s">
        <v>1398</v>
      </c>
      <c r="D162" s="245">
        <v>10</v>
      </c>
      <c r="E162" s="13">
        <v>2600</v>
      </c>
      <c r="F162" s="13">
        <f>E162*1.12</f>
        <v>2912.0000000000005</v>
      </c>
      <c r="G162" s="20"/>
      <c r="H162" s="19"/>
      <c r="I162" s="19"/>
      <c r="J162" s="19"/>
      <c r="K162" s="19"/>
      <c r="L162" s="9"/>
      <c r="M162" s="488">
        <v>200000</v>
      </c>
      <c r="N162" s="9"/>
      <c r="O162" s="9"/>
      <c r="P162" s="488">
        <v>200000</v>
      </c>
      <c r="R162">
        <v>200000</v>
      </c>
      <c r="T162" s="488">
        <v>200000</v>
      </c>
    </row>
    <row r="163" spans="1:20" ht="13.5" thickBot="1">
      <c r="A163" s="6"/>
      <c r="B163" s="377" t="s">
        <v>1579</v>
      </c>
      <c r="C163" s="245" t="s">
        <v>1398</v>
      </c>
      <c r="D163" s="245">
        <v>33</v>
      </c>
      <c r="E163" s="13">
        <v>3600</v>
      </c>
      <c r="F163" s="13">
        <f t="shared" si="4"/>
        <v>4032.0000000000005</v>
      </c>
      <c r="G163" s="20"/>
      <c r="H163" s="21"/>
      <c r="I163" s="19"/>
      <c r="J163" s="13">
        <v>3000</v>
      </c>
      <c r="K163" s="19"/>
      <c r="L163" s="9"/>
      <c r="M163" s="489">
        <v>28000</v>
      </c>
      <c r="N163" s="9"/>
      <c r="O163" s="9"/>
      <c r="P163" s="489">
        <v>28000</v>
      </c>
      <c r="R163">
        <v>28000</v>
      </c>
      <c r="T163" s="489">
        <v>28000</v>
      </c>
    </row>
    <row r="164" spans="1:16" ht="12.75">
      <c r="A164" s="6"/>
      <c r="B164" s="377" t="s">
        <v>408</v>
      </c>
      <c r="C164" s="245" t="s">
        <v>1398</v>
      </c>
      <c r="D164" s="245">
        <v>0</v>
      </c>
      <c r="E164" s="13">
        <v>3000</v>
      </c>
      <c r="F164" s="13">
        <f t="shared" si="4"/>
        <v>3360.0000000000005</v>
      </c>
      <c r="G164" s="20"/>
      <c r="H164" s="19"/>
      <c r="I164" s="19"/>
      <c r="J164" s="19"/>
      <c r="K164" s="19"/>
      <c r="L164" s="9"/>
      <c r="M164" s="9"/>
      <c r="N164" s="9"/>
      <c r="O164" s="9"/>
      <c r="P164" s="9"/>
    </row>
    <row r="165" spans="1:16" ht="12.75">
      <c r="A165" s="6"/>
      <c r="B165" s="377" t="s">
        <v>1548</v>
      </c>
      <c r="C165" s="245" t="s">
        <v>1398</v>
      </c>
      <c r="D165" s="245">
        <v>6</v>
      </c>
      <c r="E165" s="13">
        <v>3000</v>
      </c>
      <c r="F165" s="13">
        <f t="shared" si="4"/>
        <v>3360.0000000000005</v>
      </c>
      <c r="G165" s="20"/>
      <c r="H165" s="21"/>
      <c r="I165" s="19"/>
      <c r="J165" s="19"/>
      <c r="K165" s="19"/>
      <c r="L165" s="9"/>
      <c r="M165" s="9"/>
      <c r="N165" s="9"/>
      <c r="O165" s="9"/>
      <c r="P165" s="9"/>
    </row>
    <row r="166" spans="1:16" ht="12.75">
      <c r="A166" s="6"/>
      <c r="B166" s="377" t="s">
        <v>1369</v>
      </c>
      <c r="C166" s="245" t="s">
        <v>1398</v>
      </c>
      <c r="D166" s="245">
        <v>2</v>
      </c>
      <c r="E166" s="13">
        <v>3000</v>
      </c>
      <c r="F166" s="13">
        <f t="shared" si="4"/>
        <v>3360.0000000000005</v>
      </c>
      <c r="G166" s="20"/>
      <c r="H166" s="19"/>
      <c r="I166" s="19"/>
      <c r="J166" s="19"/>
      <c r="K166" s="19"/>
      <c r="L166" s="9"/>
      <c r="M166" s="9"/>
      <c r="N166" s="9"/>
      <c r="O166" s="9"/>
      <c r="P166" s="9"/>
    </row>
    <row r="167" spans="1:16" ht="12.75">
      <c r="A167" s="6"/>
      <c r="B167" s="377" t="s">
        <v>1564</v>
      </c>
      <c r="C167" s="245" t="s">
        <v>1398</v>
      </c>
      <c r="D167" s="245">
        <v>25</v>
      </c>
      <c r="E167" s="13">
        <v>3000</v>
      </c>
      <c r="F167" s="13">
        <f t="shared" si="4"/>
        <v>3360.0000000000005</v>
      </c>
      <c r="G167" s="20"/>
      <c r="H167" s="21"/>
      <c r="I167" s="19"/>
      <c r="J167" s="19"/>
      <c r="K167" s="19"/>
      <c r="L167" s="9"/>
      <c r="M167" s="9"/>
      <c r="N167" s="9"/>
      <c r="O167" s="9"/>
      <c r="P167" s="9"/>
    </row>
    <row r="168" spans="1:16" ht="12.75">
      <c r="A168" s="6"/>
      <c r="B168" s="377" t="s">
        <v>409</v>
      </c>
      <c r="C168" s="245" t="s">
        <v>1398</v>
      </c>
      <c r="D168" s="245">
        <v>4</v>
      </c>
      <c r="E168" s="13">
        <v>3000</v>
      </c>
      <c r="F168" s="13">
        <f t="shared" si="4"/>
        <v>3360.0000000000005</v>
      </c>
      <c r="G168" s="20"/>
      <c r="H168" s="19"/>
      <c r="I168" s="19"/>
      <c r="J168" s="19"/>
      <c r="K168" s="19"/>
      <c r="L168" s="9"/>
      <c r="M168" s="9"/>
      <c r="N168" s="9"/>
      <c r="O168" s="9"/>
      <c r="P168" s="9"/>
    </row>
    <row r="169" spans="1:16" ht="12.75">
      <c r="A169" s="6"/>
      <c r="B169" s="377" t="s">
        <v>1565</v>
      </c>
      <c r="C169" s="245" t="s">
        <v>1398</v>
      </c>
      <c r="D169" s="245">
        <v>1</v>
      </c>
      <c r="E169" s="13">
        <v>3000</v>
      </c>
      <c r="F169" s="13">
        <f t="shared" si="4"/>
        <v>3360.0000000000005</v>
      </c>
      <c r="G169" s="20"/>
      <c r="H169" s="21"/>
      <c r="I169" s="19"/>
      <c r="J169" s="19"/>
      <c r="K169" s="19"/>
      <c r="L169" s="9"/>
      <c r="M169" s="9"/>
      <c r="N169" s="9"/>
      <c r="O169" s="9"/>
      <c r="P169" s="9"/>
    </row>
    <row r="170" spans="1:16" ht="12.75">
      <c r="A170" s="6"/>
      <c r="B170" s="377" t="s">
        <v>766</v>
      </c>
      <c r="C170" s="245" t="s">
        <v>1398</v>
      </c>
      <c r="D170" s="245">
        <v>0</v>
      </c>
      <c r="E170" s="13">
        <v>3000</v>
      </c>
      <c r="F170" s="13">
        <f t="shared" si="4"/>
        <v>3360.0000000000005</v>
      </c>
      <c r="G170" s="20"/>
      <c r="H170" s="21"/>
      <c r="I170" s="19"/>
      <c r="J170" s="19"/>
      <c r="K170" s="19"/>
      <c r="L170" s="9"/>
      <c r="M170" s="9"/>
      <c r="N170" s="9"/>
      <c r="O170" s="9"/>
      <c r="P170" s="9"/>
    </row>
    <row r="171" spans="1:16" ht="12.75">
      <c r="A171" s="6"/>
      <c r="B171" s="377" t="s">
        <v>1020</v>
      </c>
      <c r="C171" s="245" t="s">
        <v>1398</v>
      </c>
      <c r="D171" s="245" t="s">
        <v>1864</v>
      </c>
      <c r="E171" s="245">
        <v>3500</v>
      </c>
      <c r="F171" s="13">
        <f t="shared" si="4"/>
        <v>3920.0000000000005</v>
      </c>
      <c r="G171" s="20"/>
      <c r="H171" s="19" t="s">
        <v>799</v>
      </c>
      <c r="I171" s="19"/>
      <c r="J171" s="19"/>
      <c r="K171" s="19"/>
      <c r="L171" s="9"/>
      <c r="M171" s="9"/>
      <c r="N171" s="9"/>
      <c r="O171" s="9"/>
      <c r="P171" s="9"/>
    </row>
    <row r="172" spans="1:16" ht="12.75">
      <c r="A172" s="6"/>
      <c r="B172" s="377" t="s">
        <v>1503</v>
      </c>
      <c r="C172" s="245" t="s">
        <v>1398</v>
      </c>
      <c r="D172" s="245">
        <v>17</v>
      </c>
      <c r="E172" s="245">
        <v>3300</v>
      </c>
      <c r="F172" s="13">
        <f t="shared" si="4"/>
        <v>3696.0000000000005</v>
      </c>
      <c r="G172" s="20"/>
      <c r="H172" s="21"/>
      <c r="I172" s="19"/>
      <c r="J172" s="245">
        <v>3300</v>
      </c>
      <c r="K172" s="19"/>
      <c r="L172" s="9"/>
      <c r="M172" s="9"/>
      <c r="N172" s="9"/>
      <c r="O172" s="9"/>
      <c r="P172" s="9"/>
    </row>
    <row r="173" spans="1:16" ht="12.75">
      <c r="A173" s="54"/>
      <c r="B173" s="378" t="s">
        <v>768</v>
      </c>
      <c r="C173" s="245" t="s">
        <v>1398</v>
      </c>
      <c r="D173" s="245">
        <v>7</v>
      </c>
      <c r="E173" s="245">
        <v>3300</v>
      </c>
      <c r="F173" s="13">
        <f t="shared" si="4"/>
        <v>3696.0000000000005</v>
      </c>
      <c r="G173" s="20"/>
      <c r="H173" s="21"/>
      <c r="I173" s="19"/>
      <c r="J173" s="19"/>
      <c r="K173" s="19"/>
      <c r="L173" s="9"/>
      <c r="M173" s="9"/>
      <c r="N173" s="9"/>
      <c r="O173" s="9"/>
      <c r="P173" s="9"/>
    </row>
    <row r="174" spans="1:16" ht="12.75">
      <c r="A174" s="54"/>
      <c r="B174" s="378" t="s">
        <v>1561</v>
      </c>
      <c r="C174" s="245" t="s">
        <v>1398</v>
      </c>
      <c r="D174" s="245">
        <v>23</v>
      </c>
      <c r="E174" s="245">
        <v>3300</v>
      </c>
      <c r="F174" s="13">
        <f t="shared" si="4"/>
        <v>3696.0000000000005</v>
      </c>
      <c r="G174" s="20"/>
      <c r="H174" s="21"/>
      <c r="I174" s="19"/>
      <c r="J174" s="19"/>
      <c r="K174" s="19"/>
      <c r="L174" s="9"/>
      <c r="M174" s="9"/>
      <c r="N174" s="9"/>
      <c r="O174" s="9"/>
      <c r="P174" s="9"/>
    </row>
    <row r="175" spans="1:16" ht="12.75">
      <c r="A175" s="54"/>
      <c r="B175" s="378" t="s">
        <v>791</v>
      </c>
      <c r="C175" s="245" t="s">
        <v>1398</v>
      </c>
      <c r="D175" s="245">
        <v>1</v>
      </c>
      <c r="E175" s="245">
        <v>4000</v>
      </c>
      <c r="F175" s="13">
        <f t="shared" si="4"/>
        <v>4480</v>
      </c>
      <c r="G175" s="20"/>
      <c r="H175" s="21"/>
      <c r="I175" s="19"/>
      <c r="J175" s="19"/>
      <c r="K175" s="19"/>
      <c r="L175" s="9"/>
      <c r="M175" s="9"/>
      <c r="N175" s="9"/>
      <c r="O175" s="9"/>
      <c r="P175" s="9"/>
    </row>
    <row r="176" spans="1:16" ht="12.75">
      <c r="A176" s="54"/>
      <c r="B176" s="378" t="s">
        <v>1121</v>
      </c>
      <c r="C176" s="245" t="s">
        <v>1398</v>
      </c>
      <c r="D176" s="245">
        <v>23</v>
      </c>
      <c r="E176" s="245">
        <v>3300</v>
      </c>
      <c r="F176" s="13">
        <f t="shared" si="4"/>
        <v>3696.0000000000005</v>
      </c>
      <c r="G176" s="20"/>
      <c r="H176" s="19"/>
      <c r="I176" s="19"/>
      <c r="J176" s="19"/>
      <c r="K176" s="19"/>
      <c r="L176" s="9"/>
      <c r="M176" s="9"/>
      <c r="N176" s="9"/>
      <c r="O176" s="9"/>
      <c r="P176" s="9"/>
    </row>
    <row r="177" spans="1:16" ht="12.75">
      <c r="A177" s="54"/>
      <c r="B177" s="378" t="s">
        <v>1448</v>
      </c>
      <c r="C177" s="245" t="s">
        <v>1398</v>
      </c>
      <c r="D177" s="245">
        <v>11</v>
      </c>
      <c r="E177" s="245">
        <v>3300</v>
      </c>
      <c r="F177" s="13">
        <f t="shared" si="4"/>
        <v>3696.0000000000005</v>
      </c>
      <c r="G177" s="20"/>
      <c r="H177" s="21"/>
      <c r="I177" s="19"/>
      <c r="J177" s="19"/>
      <c r="K177" s="19"/>
      <c r="L177" s="9"/>
      <c r="M177" s="9"/>
      <c r="N177" s="9"/>
      <c r="O177" s="9"/>
      <c r="P177" s="9"/>
    </row>
    <row r="178" spans="1:16" ht="12.75">
      <c r="A178" s="54"/>
      <c r="B178" s="378" t="s">
        <v>789</v>
      </c>
      <c r="C178" s="245" t="s">
        <v>1398</v>
      </c>
      <c r="D178" s="245">
        <v>18</v>
      </c>
      <c r="E178" s="245">
        <v>3300</v>
      </c>
      <c r="F178" s="13">
        <f t="shared" si="4"/>
        <v>3696.0000000000005</v>
      </c>
      <c r="G178" s="20"/>
      <c r="H178" s="21"/>
      <c r="I178" s="245">
        <v>3300</v>
      </c>
      <c r="J178" s="245">
        <v>3300</v>
      </c>
      <c r="K178" s="19"/>
      <c r="L178" s="9"/>
      <c r="M178" s="9"/>
      <c r="N178" s="9"/>
      <c r="O178" s="9"/>
      <c r="P178" s="9"/>
    </row>
    <row r="179" spans="1:16" ht="12.75">
      <c r="A179" s="54"/>
      <c r="B179" s="378" t="s">
        <v>1368</v>
      </c>
      <c r="C179" s="245" t="s">
        <v>1398</v>
      </c>
      <c r="D179" s="245">
        <v>12</v>
      </c>
      <c r="E179" s="245">
        <v>3300</v>
      </c>
      <c r="F179" s="13">
        <f t="shared" si="4"/>
        <v>3696.0000000000005</v>
      </c>
      <c r="G179" s="20"/>
      <c r="H179" s="21"/>
      <c r="I179" s="245"/>
      <c r="J179" s="19"/>
      <c r="K179" s="19"/>
      <c r="L179" s="9"/>
      <c r="M179" s="9"/>
      <c r="N179" s="9"/>
      <c r="O179" s="9"/>
      <c r="P179" s="9"/>
    </row>
    <row r="180" spans="1:16" ht="12.75">
      <c r="A180" s="54"/>
      <c r="B180" s="378" t="s">
        <v>1504</v>
      </c>
      <c r="C180" s="245" t="s">
        <v>1398</v>
      </c>
      <c r="D180" s="460">
        <v>4</v>
      </c>
      <c r="E180" s="245">
        <v>3300</v>
      </c>
      <c r="F180" s="13">
        <f t="shared" si="4"/>
        <v>3696.0000000000005</v>
      </c>
      <c r="G180" s="20"/>
      <c r="H180" s="21"/>
      <c r="I180" s="245">
        <v>3300</v>
      </c>
      <c r="J180" s="19"/>
      <c r="K180" s="19"/>
      <c r="L180" s="9"/>
      <c r="M180" s="9"/>
      <c r="N180" s="9"/>
      <c r="O180" s="9"/>
      <c r="P180" s="9"/>
    </row>
    <row r="181" spans="1:16" ht="12.75">
      <c r="A181" s="54"/>
      <c r="B181" s="378" t="s">
        <v>1449</v>
      </c>
      <c r="C181" s="245" t="s">
        <v>1398</v>
      </c>
      <c r="D181" s="245">
        <v>20</v>
      </c>
      <c r="E181" s="245">
        <v>3300</v>
      </c>
      <c r="F181" s="13">
        <f t="shared" si="4"/>
        <v>3696.0000000000005</v>
      </c>
      <c r="G181" s="20"/>
      <c r="H181" s="19"/>
      <c r="I181" s="245">
        <v>3300</v>
      </c>
      <c r="J181" s="19"/>
      <c r="K181" s="19"/>
      <c r="L181" s="9"/>
      <c r="M181" s="9"/>
      <c r="N181" s="9"/>
      <c r="O181" s="9"/>
      <c r="P181" s="9"/>
    </row>
    <row r="182" spans="1:16" ht="12.75">
      <c r="A182" s="54"/>
      <c r="B182" s="378" t="s">
        <v>1122</v>
      </c>
      <c r="C182" s="245" t="s">
        <v>1398</v>
      </c>
      <c r="D182" s="245">
        <v>19</v>
      </c>
      <c r="E182" s="245">
        <v>3300</v>
      </c>
      <c r="F182" s="13">
        <f t="shared" si="4"/>
        <v>3696.0000000000005</v>
      </c>
      <c r="G182" s="20"/>
      <c r="H182" s="21"/>
      <c r="I182" s="245">
        <v>3300</v>
      </c>
      <c r="J182" s="19"/>
      <c r="K182" s="19"/>
      <c r="L182" s="9"/>
      <c r="M182" s="9"/>
      <c r="N182" s="9"/>
      <c r="O182" s="9"/>
      <c r="P182" s="9"/>
    </row>
    <row r="183" spans="1:16" ht="12.75">
      <c r="A183" s="54"/>
      <c r="B183" s="378" t="s">
        <v>1430</v>
      </c>
      <c r="C183" s="245" t="s">
        <v>1398</v>
      </c>
      <c r="D183" s="245">
        <v>2</v>
      </c>
      <c r="E183" s="245">
        <v>3400</v>
      </c>
      <c r="F183" s="13">
        <f t="shared" si="4"/>
        <v>3808.0000000000005</v>
      </c>
      <c r="G183" s="20"/>
      <c r="H183" s="21"/>
      <c r="I183" s="19"/>
      <c r="J183" s="19"/>
      <c r="K183" s="19"/>
      <c r="L183" s="9"/>
      <c r="M183" s="9"/>
      <c r="N183" s="9"/>
      <c r="O183" s="9"/>
      <c r="P183" s="9"/>
    </row>
    <row r="184" spans="1:16" ht="12.75">
      <c r="A184" s="54"/>
      <c r="B184" s="378" t="s">
        <v>1450</v>
      </c>
      <c r="C184" s="245" t="s">
        <v>1398</v>
      </c>
      <c r="D184" s="245">
        <v>94</v>
      </c>
      <c r="E184" s="245">
        <v>3500</v>
      </c>
      <c r="F184" s="13">
        <f t="shared" si="4"/>
        <v>3920.0000000000005</v>
      </c>
      <c r="G184" s="20"/>
      <c r="H184" s="21"/>
      <c r="I184" s="19"/>
      <c r="J184" s="245">
        <v>3500</v>
      </c>
      <c r="K184" s="19"/>
      <c r="L184" s="9"/>
      <c r="M184" s="9"/>
      <c r="N184" s="9"/>
      <c r="O184" s="9"/>
      <c r="P184" s="9"/>
    </row>
    <row r="185" spans="1:16" ht="12.75">
      <c r="A185" s="54"/>
      <c r="B185" s="378" t="s">
        <v>268</v>
      </c>
      <c r="C185" s="245" t="s">
        <v>1398</v>
      </c>
      <c r="D185" s="245">
        <v>5</v>
      </c>
      <c r="E185" s="245">
        <v>3500</v>
      </c>
      <c r="F185" s="13">
        <f t="shared" si="4"/>
        <v>3920.0000000000005</v>
      </c>
      <c r="G185" s="20"/>
      <c r="H185" s="21"/>
      <c r="I185" s="19"/>
      <c r="J185" s="19"/>
      <c r="K185" s="19"/>
      <c r="L185" s="9"/>
      <c r="M185" s="9"/>
      <c r="N185" s="9"/>
      <c r="O185" s="9"/>
      <c r="P185" s="9"/>
    </row>
    <row r="186" spans="1:16" ht="12.75">
      <c r="A186" s="54"/>
      <c r="B186" s="378" t="s">
        <v>790</v>
      </c>
      <c r="C186" s="245" t="s">
        <v>1398</v>
      </c>
      <c r="D186" s="245">
        <v>1</v>
      </c>
      <c r="E186" s="245">
        <v>3500</v>
      </c>
      <c r="F186" s="13">
        <f t="shared" si="4"/>
        <v>3920.0000000000005</v>
      </c>
      <c r="G186" s="20"/>
      <c r="H186" s="21"/>
      <c r="I186" s="19"/>
      <c r="J186" s="19"/>
      <c r="K186" s="19"/>
      <c r="L186" s="9"/>
      <c r="M186" s="9"/>
      <c r="N186" s="9"/>
      <c r="O186" s="9"/>
      <c r="P186" s="9"/>
    </row>
    <row r="187" spans="1:16" ht="12.75">
      <c r="A187" s="54"/>
      <c r="B187" s="378" t="s">
        <v>1120</v>
      </c>
      <c r="C187" s="245" t="s">
        <v>1398</v>
      </c>
      <c r="D187" s="245">
        <v>35</v>
      </c>
      <c r="E187" s="245">
        <v>3500</v>
      </c>
      <c r="F187" s="13">
        <f t="shared" si="4"/>
        <v>3920.0000000000005</v>
      </c>
      <c r="G187" s="20"/>
      <c r="H187" s="19"/>
      <c r="I187" s="245">
        <v>3500</v>
      </c>
      <c r="J187" s="19"/>
      <c r="K187" s="19"/>
      <c r="L187" s="9"/>
      <c r="M187" s="9"/>
      <c r="N187" s="9"/>
      <c r="O187" s="9"/>
      <c r="P187" s="9"/>
    </row>
    <row r="188" spans="1:16" ht="12.75">
      <c r="A188" s="101"/>
      <c r="B188" s="378" t="s">
        <v>1451</v>
      </c>
      <c r="C188" s="245" t="s">
        <v>1398</v>
      </c>
      <c r="D188" s="245">
        <v>5</v>
      </c>
      <c r="E188" s="245">
        <v>3500</v>
      </c>
      <c r="F188" s="13">
        <f t="shared" si="4"/>
        <v>3920.0000000000005</v>
      </c>
      <c r="G188" s="20"/>
      <c r="H188" s="21"/>
      <c r="I188" s="19"/>
      <c r="J188" s="19"/>
      <c r="K188" s="19"/>
      <c r="L188" s="9"/>
      <c r="M188" s="9"/>
      <c r="N188" s="9"/>
      <c r="O188" s="9"/>
      <c r="P188" s="9"/>
    </row>
    <row r="189" spans="1:16" ht="12.75">
      <c r="A189" s="54"/>
      <c r="B189" s="378" t="s">
        <v>1452</v>
      </c>
      <c r="C189" s="245" t="s">
        <v>1398</v>
      </c>
      <c r="D189" s="460">
        <v>2</v>
      </c>
      <c r="E189" s="245">
        <v>3500</v>
      </c>
      <c r="F189" s="13">
        <f t="shared" si="4"/>
        <v>3920.0000000000005</v>
      </c>
      <c r="G189" s="20"/>
      <c r="H189" s="21"/>
      <c r="I189" s="245">
        <v>3500</v>
      </c>
      <c r="J189" s="19"/>
      <c r="K189" s="19"/>
      <c r="L189" s="9"/>
      <c r="M189" s="9"/>
      <c r="N189" s="9"/>
      <c r="O189" s="9"/>
      <c r="P189" s="9"/>
    </row>
    <row r="190" spans="1:16" ht="12.75">
      <c r="A190" s="54"/>
      <c r="B190" s="104" t="s">
        <v>1474</v>
      </c>
      <c r="C190" s="13" t="s">
        <v>1398</v>
      </c>
      <c r="D190" s="13">
        <v>7</v>
      </c>
      <c r="E190" s="245">
        <v>3500</v>
      </c>
      <c r="F190" s="13">
        <f t="shared" si="4"/>
        <v>3920.0000000000005</v>
      </c>
      <c r="G190" s="20"/>
      <c r="H190" s="21"/>
      <c r="I190" s="245">
        <v>3500</v>
      </c>
      <c r="J190" s="245">
        <v>3500</v>
      </c>
      <c r="K190" s="19"/>
      <c r="L190" s="9"/>
      <c r="M190" s="9"/>
      <c r="N190" s="9"/>
      <c r="O190" s="9"/>
      <c r="P190" s="9"/>
    </row>
    <row r="191" spans="1:16" ht="12.75">
      <c r="A191" s="54"/>
      <c r="B191" s="378" t="s">
        <v>1018</v>
      </c>
      <c r="C191" s="245" t="s">
        <v>1398</v>
      </c>
      <c r="D191" s="460">
        <v>4</v>
      </c>
      <c r="E191" s="245">
        <v>3800</v>
      </c>
      <c r="F191" s="13">
        <f t="shared" si="4"/>
        <v>4256</v>
      </c>
      <c r="G191" s="20"/>
      <c r="H191" s="21"/>
      <c r="I191" s="245">
        <v>3800</v>
      </c>
      <c r="J191" s="19"/>
      <c r="K191" s="19"/>
      <c r="L191" s="9"/>
      <c r="M191" s="9"/>
      <c r="N191" s="9"/>
      <c r="O191" s="9"/>
      <c r="P191" s="9"/>
    </row>
    <row r="192" spans="1:16" ht="12.75">
      <c r="A192" s="54"/>
      <c r="B192" s="378" t="s">
        <v>1355</v>
      </c>
      <c r="C192" s="245" t="s">
        <v>1398</v>
      </c>
      <c r="D192" s="460">
        <v>3</v>
      </c>
      <c r="E192" s="245">
        <v>3800</v>
      </c>
      <c r="F192" s="13">
        <f t="shared" si="4"/>
        <v>4256</v>
      </c>
      <c r="G192" s="20"/>
      <c r="H192" s="19"/>
      <c r="I192" s="245">
        <v>3800</v>
      </c>
      <c r="J192" s="19"/>
      <c r="K192" s="19"/>
      <c r="L192" s="9"/>
      <c r="M192" s="9"/>
      <c r="N192" s="9"/>
      <c r="O192" s="9"/>
      <c r="P192" s="9"/>
    </row>
    <row r="193" spans="1:16" ht="12.75">
      <c r="A193" s="54"/>
      <c r="B193" s="378" t="s">
        <v>1123</v>
      </c>
      <c r="C193" s="245" t="s">
        <v>1398</v>
      </c>
      <c r="D193" s="460">
        <v>4</v>
      </c>
      <c r="E193" s="245">
        <v>5400</v>
      </c>
      <c r="F193" s="13">
        <f t="shared" si="4"/>
        <v>6048.000000000001</v>
      </c>
      <c r="G193" s="20"/>
      <c r="H193" s="19"/>
      <c r="I193" s="245">
        <v>5400</v>
      </c>
      <c r="J193" s="19"/>
      <c r="K193" s="19"/>
      <c r="L193" s="9"/>
      <c r="M193" s="9"/>
      <c r="N193" s="9"/>
      <c r="O193" s="9"/>
      <c r="P193" s="9"/>
    </row>
    <row r="194" spans="1:16" ht="12.75">
      <c r="A194" s="54"/>
      <c r="B194" s="378" t="s">
        <v>1768</v>
      </c>
      <c r="C194" s="245" t="s">
        <v>1398</v>
      </c>
      <c r="D194" s="245">
        <v>13</v>
      </c>
      <c r="E194" s="245">
        <v>11600</v>
      </c>
      <c r="F194" s="13">
        <f t="shared" si="4"/>
        <v>12992.000000000002</v>
      </c>
      <c r="G194" s="20"/>
      <c r="H194" s="21"/>
      <c r="I194" s="245">
        <v>5400</v>
      </c>
      <c r="J194" s="19"/>
      <c r="K194" s="19"/>
      <c r="L194" s="9"/>
      <c r="M194" s="9"/>
      <c r="N194" s="9"/>
      <c r="O194" s="9"/>
      <c r="P194" s="9"/>
    </row>
    <row r="195" spans="1:16" ht="12.75">
      <c r="A195" s="54"/>
      <c r="B195" s="378" t="s">
        <v>1356</v>
      </c>
      <c r="C195" s="245" t="s">
        <v>1398</v>
      </c>
      <c r="D195" s="460">
        <v>3</v>
      </c>
      <c r="E195" s="245">
        <v>11600</v>
      </c>
      <c r="F195" s="13">
        <f t="shared" si="4"/>
        <v>12992.000000000002</v>
      </c>
      <c r="G195" s="20"/>
      <c r="H195" s="21"/>
      <c r="I195" s="245">
        <v>5400</v>
      </c>
      <c r="J195" s="19"/>
      <c r="K195" s="19"/>
      <c r="L195" s="9"/>
      <c r="M195" s="9"/>
      <c r="N195" s="9"/>
      <c r="O195" s="9"/>
      <c r="P195" s="9"/>
    </row>
    <row r="196" spans="1:16" ht="12.75">
      <c r="A196" s="54"/>
      <c r="B196" s="378" t="s">
        <v>1505</v>
      </c>
      <c r="C196" s="245" t="s">
        <v>1398</v>
      </c>
      <c r="D196" s="460">
        <v>4</v>
      </c>
      <c r="E196" s="245">
        <v>9000</v>
      </c>
      <c r="F196" s="13">
        <f t="shared" si="4"/>
        <v>10080.000000000002</v>
      </c>
      <c r="G196" s="20"/>
      <c r="H196" s="21"/>
      <c r="I196" s="245">
        <v>9000</v>
      </c>
      <c r="J196" s="19"/>
      <c r="K196" s="19"/>
      <c r="L196" s="9"/>
      <c r="M196" s="9"/>
      <c r="N196" s="9"/>
      <c r="O196" s="9"/>
      <c r="P196" s="9"/>
    </row>
    <row r="197" spans="1:16" ht="12.75">
      <c r="A197" s="54"/>
      <c r="B197" s="104" t="s">
        <v>1454</v>
      </c>
      <c r="C197" s="13" t="s">
        <v>1398</v>
      </c>
      <c r="D197" s="13">
        <v>2</v>
      </c>
      <c r="E197" s="13">
        <v>15000</v>
      </c>
      <c r="F197" s="13">
        <f aca="true" t="shared" si="5" ref="F197:F262">E197*1.12</f>
        <v>16800</v>
      </c>
      <c r="G197" s="20"/>
      <c r="H197" s="21"/>
      <c r="I197" s="19"/>
      <c r="J197" s="19"/>
      <c r="K197" s="19"/>
      <c r="L197" s="9"/>
      <c r="M197" s="9"/>
      <c r="N197" s="9"/>
      <c r="O197" s="9"/>
      <c r="P197" s="9"/>
    </row>
    <row r="198" spans="1:16" ht="12.75">
      <c r="A198" s="54"/>
      <c r="B198" s="104" t="s">
        <v>1455</v>
      </c>
      <c r="C198" s="13" t="s">
        <v>1398</v>
      </c>
      <c r="D198" s="13">
        <v>7</v>
      </c>
      <c r="E198" s="13">
        <v>15000</v>
      </c>
      <c r="F198" s="13">
        <f t="shared" si="5"/>
        <v>16800</v>
      </c>
      <c r="G198" s="20"/>
      <c r="H198" s="21"/>
      <c r="I198" s="19"/>
      <c r="J198" s="19"/>
      <c r="K198" s="19"/>
      <c r="L198" s="9"/>
      <c r="M198" s="9"/>
      <c r="N198" s="9"/>
      <c r="O198" s="9"/>
      <c r="P198" s="9"/>
    </row>
    <row r="199" spans="1:16" ht="12.75">
      <c r="A199" s="54"/>
      <c r="B199" s="104" t="s">
        <v>1119</v>
      </c>
      <c r="C199" s="13" t="s">
        <v>1398</v>
      </c>
      <c r="D199" s="450">
        <v>3</v>
      </c>
      <c r="E199" s="13">
        <v>9000</v>
      </c>
      <c r="F199" s="13">
        <f t="shared" si="5"/>
        <v>10080.000000000002</v>
      </c>
      <c r="G199" s="20"/>
      <c r="H199" s="19"/>
      <c r="I199" s="13">
        <v>9000</v>
      </c>
      <c r="J199" s="19"/>
      <c r="K199" s="19"/>
      <c r="L199" s="9"/>
      <c r="M199" s="9"/>
      <c r="N199" s="9"/>
      <c r="O199" s="9"/>
      <c r="P199" s="9"/>
    </row>
    <row r="200" spans="1:16" ht="12.75">
      <c r="A200" s="54"/>
      <c r="B200" s="104" t="s">
        <v>1456</v>
      </c>
      <c r="C200" s="13" t="s">
        <v>1398</v>
      </c>
      <c r="D200" s="13">
        <v>4</v>
      </c>
      <c r="E200" s="13">
        <v>9000</v>
      </c>
      <c r="F200" s="13">
        <f t="shared" si="5"/>
        <v>10080.000000000002</v>
      </c>
      <c r="G200" s="20"/>
      <c r="H200" s="21"/>
      <c r="I200" s="19"/>
      <c r="J200" s="19"/>
      <c r="K200" s="19"/>
      <c r="L200" s="9"/>
      <c r="M200" s="9"/>
      <c r="N200" s="9"/>
      <c r="O200" s="9"/>
      <c r="P200" s="9"/>
    </row>
    <row r="201" spans="1:16" ht="12.75">
      <c r="A201" s="54"/>
      <c r="B201" s="104" t="s">
        <v>1457</v>
      </c>
      <c r="C201" s="13" t="s">
        <v>1398</v>
      </c>
      <c r="D201" s="13">
        <v>6</v>
      </c>
      <c r="E201" s="13">
        <v>9000</v>
      </c>
      <c r="F201" s="13">
        <f t="shared" si="5"/>
        <v>10080.000000000002</v>
      </c>
      <c r="G201" s="20"/>
      <c r="H201" s="21"/>
      <c r="I201" s="19"/>
      <c r="J201" s="19"/>
      <c r="K201" s="19"/>
      <c r="L201" s="9"/>
      <c r="M201" s="9"/>
      <c r="N201" s="9"/>
      <c r="O201" s="9"/>
      <c r="P201" s="9"/>
    </row>
    <row r="202" spans="1:16" ht="12.75">
      <c r="A202" s="54"/>
      <c r="B202" s="104" t="s">
        <v>1458</v>
      </c>
      <c r="C202" s="13" t="s">
        <v>1398</v>
      </c>
      <c r="D202" s="13">
        <v>7</v>
      </c>
      <c r="E202" s="13">
        <v>9000</v>
      </c>
      <c r="F202" s="13">
        <f t="shared" si="5"/>
        <v>10080.000000000002</v>
      </c>
      <c r="G202" s="20"/>
      <c r="H202" s="21"/>
      <c r="I202" s="21"/>
      <c r="J202" s="19"/>
      <c r="K202" s="19"/>
      <c r="L202" s="9"/>
      <c r="M202" s="9"/>
      <c r="N202" s="9"/>
      <c r="O202" s="9"/>
      <c r="P202" s="9"/>
    </row>
    <row r="203" spans="1:16" ht="12.75">
      <c r="A203" s="54"/>
      <c r="B203" s="104" t="s">
        <v>1030</v>
      </c>
      <c r="C203" s="13" t="s">
        <v>1398</v>
      </c>
      <c r="D203" s="13">
        <v>8</v>
      </c>
      <c r="E203" s="13">
        <v>11000</v>
      </c>
      <c r="F203" s="13">
        <f t="shared" si="5"/>
        <v>12320.000000000002</v>
      </c>
      <c r="G203" s="20"/>
      <c r="H203" s="21"/>
      <c r="I203" s="21"/>
      <c r="J203" s="19"/>
      <c r="K203" s="19"/>
      <c r="L203" s="9"/>
      <c r="M203" s="9"/>
      <c r="N203" s="9"/>
      <c r="O203" s="9"/>
      <c r="P203" s="9"/>
    </row>
    <row r="204" spans="1:16" ht="12.75">
      <c r="A204" s="54"/>
      <c r="B204" s="104" t="s">
        <v>1491</v>
      </c>
      <c r="C204" s="13" t="s">
        <v>1398</v>
      </c>
      <c r="D204" s="13">
        <v>3</v>
      </c>
      <c r="E204" s="13">
        <v>9000</v>
      </c>
      <c r="F204" s="13">
        <f>E204*1.12</f>
        <v>10080.000000000002</v>
      </c>
      <c r="G204" s="20"/>
      <c r="H204" s="21"/>
      <c r="I204" s="21"/>
      <c r="J204" s="19"/>
      <c r="K204" s="19"/>
      <c r="L204" s="9"/>
      <c r="M204" s="9"/>
      <c r="N204" s="9"/>
      <c r="O204" s="9"/>
      <c r="P204" s="9"/>
    </row>
    <row r="205" spans="1:16" ht="12.75">
      <c r="A205" s="54"/>
      <c r="B205" s="104" t="s">
        <v>1746</v>
      </c>
      <c r="C205" s="13" t="s">
        <v>1398</v>
      </c>
      <c r="D205" s="13">
        <v>2</v>
      </c>
      <c r="E205" s="13">
        <v>9000</v>
      </c>
      <c r="F205" s="13">
        <f>E205*1.12</f>
        <v>10080.000000000002</v>
      </c>
      <c r="G205" s="20"/>
      <c r="H205" s="21"/>
      <c r="I205" s="21"/>
      <c r="J205" s="19"/>
      <c r="K205" s="19"/>
      <c r="L205" s="9"/>
      <c r="M205" s="9"/>
      <c r="N205" s="9"/>
      <c r="O205" s="9"/>
      <c r="P205" s="9"/>
    </row>
    <row r="206" spans="1:16" ht="12.75">
      <c r="A206" s="54"/>
      <c r="B206" s="104" t="s">
        <v>1459</v>
      </c>
      <c r="C206" s="13" t="s">
        <v>1398</v>
      </c>
      <c r="D206" s="13">
        <v>2</v>
      </c>
      <c r="E206" s="13">
        <v>9000</v>
      </c>
      <c r="F206" s="13">
        <f>E206*1.12</f>
        <v>10080.000000000002</v>
      </c>
      <c r="G206" s="20"/>
      <c r="H206" s="21"/>
      <c r="I206" s="19"/>
      <c r="J206" s="19"/>
      <c r="K206" s="19"/>
      <c r="L206" s="9"/>
      <c r="M206" s="9"/>
      <c r="N206" s="9"/>
      <c r="O206" s="9"/>
      <c r="P206" s="9"/>
    </row>
    <row r="207" spans="1:16" ht="12.75">
      <c r="A207" s="54"/>
      <c r="B207" s="104" t="s">
        <v>1506</v>
      </c>
      <c r="C207" s="13" t="s">
        <v>1398</v>
      </c>
      <c r="D207" s="13">
        <v>0</v>
      </c>
      <c r="E207" s="13">
        <v>9000</v>
      </c>
      <c r="F207" s="13">
        <f t="shared" si="5"/>
        <v>10080.000000000002</v>
      </c>
      <c r="G207" s="20"/>
      <c r="H207" s="21"/>
      <c r="I207" s="19"/>
      <c r="J207" s="19"/>
      <c r="K207" s="19"/>
      <c r="L207" s="9"/>
      <c r="M207" s="9"/>
      <c r="N207" s="9"/>
      <c r="O207" s="9"/>
      <c r="P207" s="9"/>
    </row>
    <row r="208" spans="1:16" ht="12.75">
      <c r="A208" s="54"/>
      <c r="B208" s="104" t="s">
        <v>1507</v>
      </c>
      <c r="C208" s="13" t="s">
        <v>1398</v>
      </c>
      <c r="D208" s="13">
        <v>3</v>
      </c>
      <c r="E208" s="13">
        <v>9000</v>
      </c>
      <c r="F208" s="13">
        <f t="shared" si="5"/>
        <v>10080.000000000002</v>
      </c>
      <c r="G208" s="20"/>
      <c r="H208" s="21"/>
      <c r="I208" s="19"/>
      <c r="J208" s="19"/>
      <c r="K208" s="19"/>
      <c r="L208" s="9"/>
      <c r="M208" s="9"/>
      <c r="N208" s="9"/>
      <c r="O208" s="9"/>
      <c r="P208" s="9"/>
    </row>
    <row r="209" spans="1:16" ht="12.75">
      <c r="A209" s="54"/>
      <c r="B209" s="104" t="s">
        <v>1032</v>
      </c>
      <c r="C209" s="13" t="s">
        <v>1398</v>
      </c>
      <c r="D209" s="13">
        <v>3</v>
      </c>
      <c r="E209" s="13">
        <v>12000</v>
      </c>
      <c r="F209" s="13">
        <f t="shared" si="5"/>
        <v>13440.000000000002</v>
      </c>
      <c r="G209" s="20"/>
      <c r="H209" s="21"/>
      <c r="I209" s="19"/>
      <c r="J209" s="19"/>
      <c r="K209" s="19"/>
      <c r="L209" s="9"/>
      <c r="M209" s="9"/>
      <c r="N209" s="9"/>
      <c r="O209" s="9"/>
      <c r="P209" s="9"/>
    </row>
    <row r="210" spans="1:16" ht="12.75">
      <c r="A210" s="54"/>
      <c r="B210" s="104" t="s">
        <v>1460</v>
      </c>
      <c r="C210" s="13" t="s">
        <v>1398</v>
      </c>
      <c r="D210" s="13">
        <v>28</v>
      </c>
      <c r="E210" s="13">
        <v>12000</v>
      </c>
      <c r="F210" s="13">
        <f>E210*1.12</f>
        <v>13440.000000000002</v>
      </c>
      <c r="G210" s="20"/>
      <c r="H210" s="21"/>
      <c r="I210" s="19"/>
      <c r="J210" s="19"/>
      <c r="K210" s="19"/>
      <c r="L210" s="9"/>
      <c r="M210" s="9"/>
      <c r="N210" s="9"/>
      <c r="O210" s="9"/>
      <c r="P210" s="9"/>
    </row>
    <row r="211" spans="1:16" ht="12.75">
      <c r="A211" s="54"/>
      <c r="B211" s="104" t="s">
        <v>1033</v>
      </c>
      <c r="C211" s="13" t="s">
        <v>1398</v>
      </c>
      <c r="D211" s="13">
        <v>6</v>
      </c>
      <c r="E211" s="13">
        <v>12000</v>
      </c>
      <c r="F211" s="13">
        <f t="shared" si="5"/>
        <v>13440.000000000002</v>
      </c>
      <c r="G211" s="20"/>
      <c r="H211" s="21"/>
      <c r="I211" s="19"/>
      <c r="J211" s="19"/>
      <c r="K211" s="19"/>
      <c r="L211" s="9"/>
      <c r="M211" s="9"/>
      <c r="N211" s="9"/>
      <c r="O211" s="9"/>
      <c r="P211" s="9"/>
    </row>
    <row r="212" spans="1:16" ht="12.75">
      <c r="A212" s="54"/>
      <c r="B212" s="104" t="s">
        <v>1365</v>
      </c>
      <c r="C212" s="13" t="s">
        <v>1398</v>
      </c>
      <c r="D212" s="13">
        <v>5</v>
      </c>
      <c r="E212" s="13">
        <v>12000</v>
      </c>
      <c r="F212" s="13">
        <f t="shared" si="5"/>
        <v>13440.000000000002</v>
      </c>
      <c r="G212" s="20"/>
      <c r="H212" s="19"/>
      <c r="I212" s="19"/>
      <c r="J212" s="19"/>
      <c r="K212" s="19"/>
      <c r="L212" s="9"/>
      <c r="M212" s="9"/>
      <c r="N212" s="9"/>
      <c r="O212" s="9"/>
      <c r="P212" s="9"/>
    </row>
    <row r="213" spans="1:16" ht="12.75">
      <c r="A213" s="54"/>
      <c r="B213" s="104" t="s">
        <v>279</v>
      </c>
      <c r="C213" s="13" t="s">
        <v>1398</v>
      </c>
      <c r="D213" s="13">
        <v>7</v>
      </c>
      <c r="E213" s="13">
        <v>12000</v>
      </c>
      <c r="F213" s="13">
        <f t="shared" si="5"/>
        <v>13440.000000000002</v>
      </c>
      <c r="G213" s="20"/>
      <c r="H213" s="21"/>
      <c r="I213" s="19"/>
      <c r="J213" s="19"/>
      <c r="K213" s="19"/>
      <c r="L213" s="9"/>
      <c r="M213" s="9"/>
      <c r="N213" s="9"/>
      <c r="O213" s="9"/>
      <c r="P213" s="9"/>
    </row>
    <row r="214" spans="1:16" ht="12.75">
      <c r="A214" s="54"/>
      <c r="B214" s="104" t="s">
        <v>1461</v>
      </c>
      <c r="C214" s="13" t="s">
        <v>1398</v>
      </c>
      <c r="D214" s="13">
        <v>13</v>
      </c>
      <c r="E214" s="13">
        <v>12000</v>
      </c>
      <c r="F214" s="13">
        <f t="shared" si="5"/>
        <v>13440.000000000002</v>
      </c>
      <c r="G214" s="20"/>
      <c r="H214" s="21"/>
      <c r="I214" s="19"/>
      <c r="J214" s="19"/>
      <c r="K214" s="19"/>
      <c r="L214" s="9"/>
      <c r="M214" s="9"/>
      <c r="N214" s="9"/>
      <c r="O214" s="9"/>
      <c r="P214" s="9"/>
    </row>
    <row r="215" spans="1:16" ht="12.75">
      <c r="A215" s="54"/>
      <c r="B215" s="104" t="s">
        <v>856</v>
      </c>
      <c r="C215" s="13" t="s">
        <v>1398</v>
      </c>
      <c r="D215" s="13">
        <v>0</v>
      </c>
      <c r="E215" s="13">
        <v>14000</v>
      </c>
      <c r="F215" s="13">
        <f t="shared" si="5"/>
        <v>15680.000000000002</v>
      </c>
      <c r="G215" s="20"/>
      <c r="H215" s="19"/>
      <c r="I215" s="19"/>
      <c r="J215" s="19"/>
      <c r="K215" s="19"/>
      <c r="L215" s="9"/>
      <c r="M215" s="9"/>
      <c r="N215" s="9"/>
      <c r="O215" s="9"/>
      <c r="P215" s="9"/>
    </row>
    <row r="216" spans="1:16" ht="12.75">
      <c r="A216" s="54"/>
      <c r="B216" s="104" t="s">
        <v>1367</v>
      </c>
      <c r="C216" s="13" t="s">
        <v>1398</v>
      </c>
      <c r="D216" s="13">
        <v>10</v>
      </c>
      <c r="E216" s="13">
        <v>12500</v>
      </c>
      <c r="F216" s="13">
        <f t="shared" si="5"/>
        <v>14000.000000000002</v>
      </c>
      <c r="G216" s="20"/>
      <c r="H216" s="19"/>
      <c r="I216" s="19"/>
      <c r="J216" s="19"/>
      <c r="K216" s="19"/>
      <c r="L216" s="9"/>
      <c r="M216" s="9"/>
      <c r="N216" s="9"/>
      <c r="O216" s="9"/>
      <c r="P216" s="9"/>
    </row>
    <row r="217" spans="1:16" ht="13.5" thickBot="1">
      <c r="A217" s="54"/>
      <c r="B217" s="104" t="s">
        <v>125</v>
      </c>
      <c r="C217" s="13" t="s">
        <v>1398</v>
      </c>
      <c r="D217" s="13">
        <v>13</v>
      </c>
      <c r="E217" s="13">
        <v>12500</v>
      </c>
      <c r="F217" s="13">
        <f t="shared" si="5"/>
        <v>14000.000000000002</v>
      </c>
      <c r="G217" s="20"/>
      <c r="H217" s="21"/>
      <c r="I217" s="19"/>
      <c r="J217" s="19"/>
      <c r="K217" s="19"/>
      <c r="L217" s="9"/>
      <c r="M217" s="9"/>
      <c r="N217" s="9"/>
      <c r="O217" s="9"/>
      <c r="P217" s="9"/>
    </row>
    <row r="218" spans="1:16" ht="15.75" thickBot="1">
      <c r="A218" s="54"/>
      <c r="B218" s="104" t="s">
        <v>1482</v>
      </c>
      <c r="C218" s="13" t="s">
        <v>1398</v>
      </c>
      <c r="D218" s="13">
        <v>15</v>
      </c>
      <c r="E218" s="245">
        <v>19420</v>
      </c>
      <c r="F218" s="13">
        <f t="shared" si="5"/>
        <v>21750.4</v>
      </c>
      <c r="G218" s="20"/>
      <c r="H218" s="21"/>
      <c r="I218" s="19"/>
      <c r="J218" s="19"/>
      <c r="K218" s="462">
        <v>1540</v>
      </c>
      <c r="L218" s="9"/>
      <c r="M218" s="462">
        <v>6160</v>
      </c>
      <c r="N218" s="9"/>
      <c r="O218" s="9"/>
      <c r="P218" s="9"/>
    </row>
    <row r="219" spans="1:16" ht="15.75" thickBot="1">
      <c r="A219" s="54"/>
      <c r="B219" s="104" t="s">
        <v>1646</v>
      </c>
      <c r="C219" s="13" t="s">
        <v>1398</v>
      </c>
      <c r="D219" s="13">
        <v>1</v>
      </c>
      <c r="E219" s="13">
        <v>22500</v>
      </c>
      <c r="F219" s="13">
        <f t="shared" si="5"/>
        <v>25200.000000000004</v>
      </c>
      <c r="G219" s="20"/>
      <c r="H219" s="21"/>
      <c r="I219" s="19"/>
      <c r="J219" s="19"/>
      <c r="K219" s="463">
        <v>1680</v>
      </c>
      <c r="L219" s="9"/>
      <c r="M219" s="463">
        <v>8400</v>
      </c>
      <c r="N219" s="9"/>
      <c r="O219" s="9"/>
      <c r="P219" s="9"/>
    </row>
    <row r="220" spans="1:16" ht="15.75" thickBot="1">
      <c r="A220" s="54"/>
      <c r="B220" s="104" t="s">
        <v>1260</v>
      </c>
      <c r="C220" s="13" t="s">
        <v>1398</v>
      </c>
      <c r="D220" s="13">
        <v>6</v>
      </c>
      <c r="E220" s="13">
        <v>19420</v>
      </c>
      <c r="F220" s="13">
        <f t="shared" si="5"/>
        <v>21750.4</v>
      </c>
      <c r="G220" s="20"/>
      <c r="H220" s="19"/>
      <c r="I220" s="19"/>
      <c r="J220" s="19"/>
      <c r="K220" s="463">
        <v>13440</v>
      </c>
      <c r="L220" s="9"/>
      <c r="M220" s="463">
        <v>13440</v>
      </c>
      <c r="N220" s="9"/>
      <c r="O220" s="9"/>
      <c r="P220" s="9"/>
    </row>
    <row r="221" spans="1:16" ht="12.75">
      <c r="A221" s="54"/>
      <c r="B221" s="104" t="s">
        <v>1508</v>
      </c>
      <c r="C221" s="13" t="s">
        <v>1398</v>
      </c>
      <c r="D221" s="13">
        <v>10</v>
      </c>
      <c r="E221" s="13">
        <v>19420</v>
      </c>
      <c r="F221" s="13">
        <f t="shared" si="5"/>
        <v>21750.4</v>
      </c>
      <c r="G221" s="19"/>
      <c r="H221" s="21"/>
      <c r="I221" s="19"/>
      <c r="J221" s="19"/>
      <c r="K221" s="19"/>
      <c r="L221" s="9"/>
      <c r="M221" s="9"/>
      <c r="N221" s="9"/>
      <c r="O221" s="9"/>
      <c r="P221" s="9"/>
    </row>
    <row r="222" spans="1:16" ht="12.75">
      <c r="A222" s="54"/>
      <c r="B222" s="104" t="s">
        <v>1031</v>
      </c>
      <c r="C222" s="13" t="s">
        <v>1398</v>
      </c>
      <c r="D222" s="13">
        <v>0</v>
      </c>
      <c r="E222" s="13">
        <v>19420</v>
      </c>
      <c r="F222" s="13">
        <f t="shared" si="5"/>
        <v>21750.4</v>
      </c>
      <c r="G222" s="19"/>
      <c r="H222" s="21"/>
      <c r="I222" s="19"/>
      <c r="J222" s="19"/>
      <c r="K222" s="19"/>
      <c r="L222" s="9"/>
      <c r="M222" s="9"/>
      <c r="N222" s="9"/>
      <c r="O222" s="9"/>
      <c r="P222" s="9"/>
    </row>
    <row r="223" spans="1:16" ht="12.75">
      <c r="A223" s="54"/>
      <c r="B223" s="104" t="s">
        <v>1649</v>
      </c>
      <c r="C223" s="13" t="s">
        <v>1398</v>
      </c>
      <c r="D223" s="13">
        <v>1</v>
      </c>
      <c r="E223" s="13">
        <v>18000</v>
      </c>
      <c r="F223" s="13">
        <f t="shared" si="5"/>
        <v>20160.000000000004</v>
      </c>
      <c r="G223" s="8"/>
      <c r="H223" s="21"/>
      <c r="I223" s="19"/>
      <c r="J223" s="19"/>
      <c r="K223" s="19"/>
      <c r="L223" s="9"/>
      <c r="M223" s="9"/>
      <c r="N223" s="9"/>
      <c r="O223" s="9"/>
      <c r="P223" s="9"/>
    </row>
    <row r="224" spans="1:16" ht="12.75">
      <c r="A224" s="54"/>
      <c r="B224" s="378" t="s">
        <v>1647</v>
      </c>
      <c r="C224" s="13" t="s">
        <v>1398</v>
      </c>
      <c r="D224" s="13">
        <v>6</v>
      </c>
      <c r="E224" s="13">
        <v>17000</v>
      </c>
      <c r="F224" s="13">
        <f t="shared" si="5"/>
        <v>19040</v>
      </c>
      <c r="G224" s="19"/>
      <c r="H224" s="19"/>
      <c r="I224" s="19"/>
      <c r="J224" s="19"/>
      <c r="K224" s="19"/>
      <c r="L224" s="9"/>
      <c r="M224" s="9"/>
      <c r="N224" s="9"/>
      <c r="O224" s="9"/>
      <c r="P224" s="9"/>
    </row>
    <row r="225" spans="1:16" ht="12.75">
      <c r="A225" s="54"/>
      <c r="B225" s="378" t="s">
        <v>1034</v>
      </c>
      <c r="C225" s="13" t="s">
        <v>1398</v>
      </c>
      <c r="D225" s="13">
        <v>1</v>
      </c>
      <c r="E225" s="13">
        <v>17000</v>
      </c>
      <c r="F225" s="13">
        <f t="shared" si="5"/>
        <v>19040</v>
      </c>
      <c r="G225" s="19"/>
      <c r="H225" s="21"/>
      <c r="I225" s="19"/>
      <c r="J225" s="19"/>
      <c r="K225" s="19"/>
      <c r="L225" s="9"/>
      <c r="M225" s="9"/>
      <c r="N225" s="9"/>
      <c r="O225" s="9"/>
      <c r="P225" s="9"/>
    </row>
    <row r="226" spans="1:16" ht="12.75">
      <c r="A226" s="54"/>
      <c r="B226" s="378" t="s">
        <v>410</v>
      </c>
      <c r="C226" s="13" t="s">
        <v>1398</v>
      </c>
      <c r="D226" s="13">
        <v>3</v>
      </c>
      <c r="E226" s="13">
        <v>17000</v>
      </c>
      <c r="F226" s="13">
        <f t="shared" si="5"/>
        <v>19040</v>
      </c>
      <c r="G226" s="19" t="s">
        <v>1328</v>
      </c>
      <c r="H226" s="19"/>
      <c r="I226" s="19"/>
      <c r="J226" s="19"/>
      <c r="K226" s="19"/>
      <c r="L226" s="9"/>
      <c r="M226" s="9"/>
      <c r="N226" s="9"/>
      <c r="O226" s="9"/>
      <c r="P226" s="9"/>
    </row>
    <row r="227" spans="1:16" ht="12.75">
      <c r="A227" s="54"/>
      <c r="B227" s="378" t="s">
        <v>1164</v>
      </c>
      <c r="C227" s="13" t="s">
        <v>1398</v>
      </c>
      <c r="D227" s="13">
        <v>1</v>
      </c>
      <c r="E227" s="13">
        <v>17000</v>
      </c>
      <c r="F227" s="13">
        <f t="shared" si="5"/>
        <v>19040</v>
      </c>
      <c r="G227" s="20"/>
      <c r="H227" s="19"/>
      <c r="I227" s="19"/>
      <c r="J227" s="19"/>
      <c r="K227" s="19"/>
      <c r="L227" s="9"/>
      <c r="M227" s="9"/>
      <c r="N227" s="9"/>
      <c r="O227" s="9"/>
      <c r="P227" s="9"/>
    </row>
    <row r="228" spans="1:16" ht="12.75">
      <c r="A228" s="54"/>
      <c r="B228" s="104" t="s">
        <v>1462</v>
      </c>
      <c r="C228" s="245" t="s">
        <v>1398</v>
      </c>
      <c r="D228" s="245">
        <v>3</v>
      </c>
      <c r="E228" s="325">
        <v>21600</v>
      </c>
      <c r="F228" s="13">
        <f t="shared" si="5"/>
        <v>24192.000000000004</v>
      </c>
      <c r="G228" s="20"/>
      <c r="H228" s="21"/>
      <c r="I228" s="19"/>
      <c r="J228" s="19"/>
      <c r="K228" s="19"/>
      <c r="L228" s="9"/>
      <c r="M228" s="9"/>
      <c r="N228" s="9"/>
      <c r="O228" s="9"/>
      <c r="P228" s="9"/>
    </row>
    <row r="229" spans="1:16" ht="12.75">
      <c r="A229" s="54"/>
      <c r="B229" s="104" t="s">
        <v>1366</v>
      </c>
      <c r="C229" s="245" t="s">
        <v>1398</v>
      </c>
      <c r="D229" s="245">
        <v>1</v>
      </c>
      <c r="E229" s="325">
        <v>21600</v>
      </c>
      <c r="F229" s="13">
        <f t="shared" si="5"/>
        <v>24192.000000000004</v>
      </c>
      <c r="G229" s="20"/>
      <c r="H229" s="19"/>
      <c r="I229" s="19"/>
      <c r="J229" s="19"/>
      <c r="K229" s="19"/>
      <c r="L229" s="9"/>
      <c r="M229" s="9"/>
      <c r="N229" s="9"/>
      <c r="O229" s="9"/>
      <c r="P229" s="9"/>
    </row>
    <row r="230" spans="1:16" ht="12.75">
      <c r="A230" s="54"/>
      <c r="B230" s="377" t="s">
        <v>1035</v>
      </c>
      <c r="C230" s="245" t="s">
        <v>1398</v>
      </c>
      <c r="D230" s="245">
        <v>3</v>
      </c>
      <c r="E230" s="325">
        <v>25000</v>
      </c>
      <c r="F230" s="13">
        <f t="shared" si="5"/>
        <v>28000.000000000004</v>
      </c>
      <c r="G230" s="20"/>
      <c r="H230" s="21"/>
      <c r="I230" s="19"/>
      <c r="J230" s="19"/>
      <c r="K230" s="19"/>
      <c r="L230" s="9"/>
      <c r="M230" s="9"/>
      <c r="N230" s="9"/>
      <c r="O230" s="9"/>
      <c r="P230" s="9"/>
    </row>
    <row r="231" spans="1:16" ht="12.75">
      <c r="A231" s="54"/>
      <c r="B231" s="377" t="s">
        <v>1327</v>
      </c>
      <c r="C231" s="245" t="s">
        <v>1398</v>
      </c>
      <c r="D231" s="245">
        <v>1</v>
      </c>
      <c r="E231" s="325">
        <v>25000</v>
      </c>
      <c r="F231" s="13">
        <f t="shared" si="5"/>
        <v>28000.000000000004</v>
      </c>
      <c r="G231" s="20"/>
      <c r="H231" s="21"/>
      <c r="I231" s="19"/>
      <c r="J231" s="19"/>
      <c r="K231" s="19"/>
      <c r="L231" s="9"/>
      <c r="M231" s="9"/>
      <c r="N231" s="9"/>
      <c r="O231" s="9"/>
      <c r="P231" s="9"/>
    </row>
    <row r="232" spans="1:16" ht="12.75">
      <c r="A232" s="54"/>
      <c r="B232" s="378" t="s">
        <v>1118</v>
      </c>
      <c r="C232" s="245" t="s">
        <v>1398</v>
      </c>
      <c r="D232" s="245">
        <v>1</v>
      </c>
      <c r="E232" s="325">
        <v>25000</v>
      </c>
      <c r="F232" s="13">
        <f t="shared" si="5"/>
        <v>28000.000000000004</v>
      </c>
      <c r="G232" s="20"/>
      <c r="H232" s="19"/>
      <c r="I232" s="19"/>
      <c r="J232" s="19"/>
      <c r="K232" s="19"/>
      <c r="L232" s="9"/>
      <c r="M232" s="9"/>
      <c r="N232" s="9"/>
      <c r="O232" s="9"/>
      <c r="P232" s="9"/>
    </row>
    <row r="233" spans="1:16" ht="12.75">
      <c r="A233" s="54"/>
      <c r="B233" s="378" t="s">
        <v>1794</v>
      </c>
      <c r="C233" s="245" t="s">
        <v>1398</v>
      </c>
      <c r="D233" s="245">
        <v>1</v>
      </c>
      <c r="E233" s="325">
        <v>27000</v>
      </c>
      <c r="F233" s="13">
        <f t="shared" si="5"/>
        <v>30240.000000000004</v>
      </c>
      <c r="G233" s="20"/>
      <c r="H233" s="19"/>
      <c r="I233" s="19"/>
      <c r="J233" s="19"/>
      <c r="K233" s="19"/>
      <c r="L233" s="9"/>
      <c r="M233" s="9"/>
      <c r="N233" s="9"/>
      <c r="O233" s="9"/>
      <c r="P233" s="9"/>
    </row>
    <row r="234" spans="1:16" ht="12.75">
      <c r="A234" s="54"/>
      <c r="B234" s="378" t="s">
        <v>126</v>
      </c>
      <c r="C234" s="245" t="s">
        <v>1398</v>
      </c>
      <c r="D234" s="245">
        <v>2</v>
      </c>
      <c r="E234" s="325">
        <v>25000</v>
      </c>
      <c r="F234" s="13">
        <f t="shared" si="5"/>
        <v>28000.000000000004</v>
      </c>
      <c r="G234" s="20"/>
      <c r="H234" s="19"/>
      <c r="I234" s="19"/>
      <c r="J234" s="19"/>
      <c r="K234" s="19"/>
      <c r="L234" s="9"/>
      <c r="M234" s="9"/>
      <c r="N234" s="9"/>
      <c r="O234" s="9"/>
      <c r="P234" s="9"/>
    </row>
    <row r="235" spans="1:16" ht="12.75">
      <c r="A235" s="54"/>
      <c r="B235" s="378" t="s">
        <v>1338</v>
      </c>
      <c r="C235" s="245" t="s">
        <v>1398</v>
      </c>
      <c r="D235" s="245">
        <v>3</v>
      </c>
      <c r="E235" s="325">
        <v>25000</v>
      </c>
      <c r="F235" s="13">
        <f t="shared" si="5"/>
        <v>28000.000000000004</v>
      </c>
      <c r="G235" s="20"/>
      <c r="H235" s="19"/>
      <c r="I235" s="19"/>
      <c r="J235" s="19"/>
      <c r="K235" s="19"/>
      <c r="L235" s="9"/>
      <c r="M235" s="9"/>
      <c r="N235" s="9"/>
      <c r="O235" s="9"/>
      <c r="P235" s="9"/>
    </row>
    <row r="236" spans="1:16" ht="12.75">
      <c r="A236" s="54"/>
      <c r="B236" s="378" t="s">
        <v>1117</v>
      </c>
      <c r="C236" s="245" t="s">
        <v>1398</v>
      </c>
      <c r="D236" s="245">
        <v>2</v>
      </c>
      <c r="E236" s="325">
        <v>25000</v>
      </c>
      <c r="F236" s="13">
        <f t="shared" si="5"/>
        <v>28000.000000000004</v>
      </c>
      <c r="G236" s="20"/>
      <c r="H236" s="19"/>
      <c r="I236" s="19"/>
      <c r="J236" s="19"/>
      <c r="K236" s="19"/>
      <c r="L236" s="9"/>
      <c r="M236" s="9"/>
      <c r="N236" s="9"/>
      <c r="O236" s="9"/>
      <c r="P236" s="9"/>
    </row>
    <row r="237" spans="1:16" ht="12.75">
      <c r="A237" s="54"/>
      <c r="B237" s="378" t="s">
        <v>127</v>
      </c>
      <c r="C237" s="245" t="s">
        <v>1398</v>
      </c>
      <c r="D237" s="245">
        <v>1</v>
      </c>
      <c r="E237" s="325">
        <v>25000</v>
      </c>
      <c r="F237" s="13">
        <f t="shared" si="5"/>
        <v>28000.000000000004</v>
      </c>
      <c r="G237" s="20"/>
      <c r="H237" s="21"/>
      <c r="I237" s="19"/>
      <c r="J237" s="21"/>
      <c r="K237" s="19"/>
      <c r="L237" s="19"/>
      <c r="M237" s="9"/>
      <c r="N237" s="9"/>
      <c r="O237" s="9"/>
      <c r="P237" s="9"/>
    </row>
    <row r="238" spans="1:16" ht="12.75">
      <c r="A238" s="54"/>
      <c r="B238" s="378" t="s">
        <v>1648</v>
      </c>
      <c r="C238" s="245" t="s">
        <v>1398</v>
      </c>
      <c r="D238" s="245">
        <v>1</v>
      </c>
      <c r="E238" s="325">
        <v>25000</v>
      </c>
      <c r="F238" s="13">
        <f t="shared" si="5"/>
        <v>28000.000000000004</v>
      </c>
      <c r="G238" s="20"/>
      <c r="K238" s="19"/>
      <c r="L238" s="9"/>
      <c r="M238" s="9"/>
      <c r="N238" s="9"/>
      <c r="O238" s="9"/>
      <c r="P238" s="9"/>
    </row>
    <row r="239" spans="1:16" ht="12.75">
      <c r="A239" s="6"/>
      <c r="B239" s="377" t="s">
        <v>1335</v>
      </c>
      <c r="C239" s="245" t="s">
        <v>1398</v>
      </c>
      <c r="D239" s="245">
        <v>1</v>
      </c>
      <c r="E239" s="245">
        <v>28000</v>
      </c>
      <c r="F239" s="13">
        <f t="shared" si="5"/>
        <v>31360.000000000004</v>
      </c>
      <c r="G239" s="20"/>
      <c r="H239" s="19"/>
      <c r="I239" s="19"/>
      <c r="J239" s="19"/>
      <c r="K239" s="19"/>
      <c r="L239" s="9"/>
      <c r="M239" s="9"/>
      <c r="N239" s="9"/>
      <c r="O239" s="9"/>
      <c r="P239" s="9"/>
    </row>
    <row r="240" spans="1:16" ht="12.75">
      <c r="A240" s="6"/>
      <c r="B240" s="377" t="s">
        <v>1336</v>
      </c>
      <c r="C240" s="245" t="s">
        <v>1398</v>
      </c>
      <c r="D240" s="245">
        <v>1</v>
      </c>
      <c r="E240" s="245">
        <v>33000</v>
      </c>
      <c r="F240" s="13">
        <f t="shared" si="5"/>
        <v>36960</v>
      </c>
      <c r="G240" s="20"/>
      <c r="H240" s="19"/>
      <c r="I240" s="19"/>
      <c r="J240" s="19"/>
      <c r="K240" s="19"/>
      <c r="L240" s="9"/>
      <c r="M240" s="9"/>
      <c r="N240" s="9"/>
      <c r="O240" s="9"/>
      <c r="P240" s="9"/>
    </row>
    <row r="241" spans="1:16" ht="12.75">
      <c r="A241" s="6"/>
      <c r="B241" s="377" t="s">
        <v>1828</v>
      </c>
      <c r="C241" s="245" t="s">
        <v>1398</v>
      </c>
      <c r="D241" s="245">
        <v>1</v>
      </c>
      <c r="E241" s="245">
        <v>42000</v>
      </c>
      <c r="F241" s="13">
        <f t="shared" si="5"/>
        <v>47040.00000000001</v>
      </c>
      <c r="G241" s="20"/>
      <c r="H241" s="19"/>
      <c r="I241" s="19"/>
      <c r="J241" s="19"/>
      <c r="K241" s="19"/>
      <c r="L241" s="9"/>
      <c r="M241" s="9"/>
      <c r="N241" s="9"/>
      <c r="O241" s="9"/>
      <c r="P241" s="9"/>
    </row>
    <row r="242" spans="1:16" ht="12.75">
      <c r="A242" s="6"/>
      <c r="B242" s="377" t="s">
        <v>1475</v>
      </c>
      <c r="C242" s="245" t="s">
        <v>1398</v>
      </c>
      <c r="D242" s="245">
        <v>1</v>
      </c>
      <c r="E242" s="245">
        <v>42000</v>
      </c>
      <c r="F242" s="13">
        <f>E242*1.12</f>
        <v>47040.00000000001</v>
      </c>
      <c r="G242" s="20"/>
      <c r="H242" s="19"/>
      <c r="I242" s="19"/>
      <c r="J242" s="19"/>
      <c r="K242" s="19"/>
      <c r="L242" s="9"/>
      <c r="M242" s="9"/>
      <c r="N242" s="9"/>
      <c r="O242" s="9"/>
      <c r="P242" s="9"/>
    </row>
    <row r="243" spans="1:16" ht="12.75">
      <c r="A243" s="6"/>
      <c r="B243" s="377" t="s">
        <v>1824</v>
      </c>
      <c r="C243" s="245" t="s">
        <v>1398</v>
      </c>
      <c r="D243" s="245">
        <v>1</v>
      </c>
      <c r="E243" s="245">
        <v>39000</v>
      </c>
      <c r="F243" s="13">
        <f>E243*1.12</f>
        <v>43680.00000000001</v>
      </c>
      <c r="G243" s="20"/>
      <c r="H243" s="19"/>
      <c r="I243" s="21"/>
      <c r="J243" s="19"/>
      <c r="K243" s="19"/>
      <c r="L243" s="9"/>
      <c r="M243" s="9"/>
      <c r="N243" s="9"/>
      <c r="O243" s="9"/>
      <c r="P243" s="9"/>
    </row>
    <row r="244" spans="1:16" ht="12.75">
      <c r="A244" s="6"/>
      <c r="B244" s="377" t="s">
        <v>1826</v>
      </c>
      <c r="C244" s="245" t="s">
        <v>1398</v>
      </c>
      <c r="D244" s="245">
        <v>1</v>
      </c>
      <c r="E244" s="245">
        <v>50000</v>
      </c>
      <c r="F244" s="13">
        <f>E244*1.12</f>
        <v>56000.00000000001</v>
      </c>
      <c r="G244" s="20"/>
      <c r="H244" s="19"/>
      <c r="I244" s="21"/>
      <c r="J244" s="19"/>
      <c r="K244" s="19"/>
      <c r="L244" s="9"/>
      <c r="M244" s="9"/>
      <c r="N244" s="9"/>
      <c r="O244" s="9"/>
      <c r="P244" s="9"/>
    </row>
    <row r="245" spans="1:16" ht="12.75">
      <c r="A245" s="6"/>
      <c r="B245" s="377" t="s">
        <v>1827</v>
      </c>
      <c r="C245" s="245" t="s">
        <v>1398</v>
      </c>
      <c r="D245" s="245">
        <v>1</v>
      </c>
      <c r="E245" s="245">
        <v>50000</v>
      </c>
      <c r="F245" s="13">
        <f>E245*1.12</f>
        <v>56000.00000000001</v>
      </c>
      <c r="G245" s="20"/>
      <c r="H245" s="19"/>
      <c r="I245" s="21"/>
      <c r="J245" s="19"/>
      <c r="K245" s="19"/>
      <c r="L245" s="9"/>
      <c r="M245" s="9"/>
      <c r="N245" s="9"/>
      <c r="O245" s="9"/>
      <c r="P245" s="9"/>
    </row>
    <row r="246" spans="1:16" ht="12.75">
      <c r="A246" s="6"/>
      <c r="B246" s="377" t="s">
        <v>1650</v>
      </c>
      <c r="C246" s="245" t="s">
        <v>1398</v>
      </c>
      <c r="D246" s="245">
        <v>1</v>
      </c>
      <c r="E246" s="245">
        <v>40000</v>
      </c>
      <c r="F246" s="13">
        <f t="shared" si="5"/>
        <v>44800.00000000001</v>
      </c>
      <c r="G246" s="20"/>
      <c r="H246" s="21"/>
      <c r="I246" s="21"/>
      <c r="J246" s="19"/>
      <c r="K246" s="19"/>
      <c r="L246" s="9"/>
      <c r="M246" s="9"/>
      <c r="N246" s="9"/>
      <c r="O246" s="9"/>
      <c r="P246" s="9"/>
    </row>
    <row r="247" spans="1:16" ht="12.75">
      <c r="A247" s="6"/>
      <c r="B247" s="377" t="s">
        <v>1087</v>
      </c>
      <c r="C247" s="245" t="s">
        <v>1398</v>
      </c>
      <c r="D247" s="245">
        <v>1</v>
      </c>
      <c r="E247" s="245">
        <v>55000</v>
      </c>
      <c r="F247" s="13">
        <f t="shared" si="5"/>
        <v>61600.00000000001</v>
      </c>
      <c r="G247" s="20"/>
      <c r="H247" s="19"/>
      <c r="I247" s="21"/>
      <c r="J247" s="19"/>
      <c r="K247" s="19"/>
      <c r="L247" s="9"/>
      <c r="M247" s="9"/>
      <c r="N247" s="9"/>
      <c r="O247" s="9"/>
      <c r="P247" s="9"/>
    </row>
    <row r="248" spans="1:16" ht="12.75">
      <c r="A248" s="6"/>
      <c r="B248" s="377" t="s">
        <v>381</v>
      </c>
      <c r="C248" s="245" t="s">
        <v>1398</v>
      </c>
      <c r="D248" s="245">
        <v>1</v>
      </c>
      <c r="E248" s="13">
        <v>63600</v>
      </c>
      <c r="F248" s="13">
        <f t="shared" si="5"/>
        <v>71232</v>
      </c>
      <c r="G248" s="20"/>
      <c r="H248" s="19"/>
      <c r="I248" s="21"/>
      <c r="J248" s="19"/>
      <c r="K248" s="19"/>
      <c r="L248" s="9"/>
      <c r="M248" s="9"/>
      <c r="N248" s="9"/>
      <c r="O248" s="9"/>
      <c r="P248" s="9"/>
    </row>
    <row r="249" spans="1:16" ht="12.75">
      <c r="A249" s="6"/>
      <c r="B249" s="377" t="s">
        <v>1825</v>
      </c>
      <c r="C249" s="245" t="s">
        <v>1398</v>
      </c>
      <c r="D249" s="245">
        <v>1</v>
      </c>
      <c r="E249" s="13">
        <v>70000</v>
      </c>
      <c r="F249" s="13">
        <f t="shared" si="5"/>
        <v>78400.00000000001</v>
      </c>
      <c r="G249" s="20"/>
      <c r="H249" s="19"/>
      <c r="I249" s="21"/>
      <c r="J249" s="19"/>
      <c r="K249" s="19"/>
      <c r="L249" s="9"/>
      <c r="M249" s="9"/>
      <c r="N249" s="9"/>
      <c r="O249" s="9"/>
      <c r="P249" s="9"/>
    </row>
    <row r="250" spans="1:16" ht="12.75">
      <c r="A250" s="6"/>
      <c r="B250" s="377" t="s">
        <v>27</v>
      </c>
      <c r="C250" s="245" t="s">
        <v>1398</v>
      </c>
      <c r="D250" s="245">
        <v>0</v>
      </c>
      <c r="E250" s="245">
        <v>67000</v>
      </c>
      <c r="F250" s="13">
        <f t="shared" si="5"/>
        <v>75040</v>
      </c>
      <c r="G250" s="20"/>
      <c r="H250" s="21"/>
      <c r="I250" s="21"/>
      <c r="J250" s="19"/>
      <c r="K250" s="19"/>
      <c r="L250" s="9"/>
      <c r="M250" s="9"/>
      <c r="N250" s="9"/>
      <c r="O250" s="9"/>
      <c r="P250" s="9"/>
    </row>
    <row r="251" spans="1:16" ht="18">
      <c r="A251" s="6"/>
      <c r="C251" s="24" t="s">
        <v>1463</v>
      </c>
      <c r="D251" s="24"/>
      <c r="E251" s="24"/>
      <c r="F251" s="66"/>
      <c r="G251" s="20"/>
      <c r="H251" s="21"/>
      <c r="I251" s="19"/>
      <c r="J251" s="19"/>
      <c r="K251" s="19"/>
      <c r="L251" s="9"/>
      <c r="M251" s="9"/>
      <c r="N251" s="9"/>
      <c r="O251" s="9"/>
      <c r="P251" s="9"/>
    </row>
    <row r="252" spans="1:16" ht="12.75">
      <c r="A252" s="6"/>
      <c r="B252" s="3" t="s">
        <v>1394</v>
      </c>
      <c r="C252" s="3" t="s">
        <v>1395</v>
      </c>
      <c r="D252" s="3" t="s">
        <v>1396</v>
      </c>
      <c r="E252" s="3" t="s">
        <v>1160</v>
      </c>
      <c r="F252" s="3" t="s">
        <v>1162</v>
      </c>
      <c r="G252" s="20"/>
      <c r="H252" s="21"/>
      <c r="I252" s="19"/>
      <c r="J252" s="19"/>
      <c r="K252" s="19"/>
      <c r="L252" s="9"/>
      <c r="M252" s="9"/>
      <c r="N252" s="9"/>
      <c r="O252" s="9"/>
      <c r="P252" s="9"/>
    </row>
    <row r="253" spans="1:16" ht="12.75">
      <c r="A253" s="54"/>
      <c r="B253" s="53" t="s">
        <v>1641</v>
      </c>
      <c r="C253" s="12" t="s">
        <v>1398</v>
      </c>
      <c r="D253" s="12">
        <v>10</v>
      </c>
      <c r="E253" s="326">
        <v>480</v>
      </c>
      <c r="F253" s="13">
        <f t="shared" si="5"/>
        <v>537.6</v>
      </c>
      <c r="G253" s="20"/>
      <c r="H253" s="19"/>
      <c r="I253" s="94"/>
      <c r="J253" s="19"/>
      <c r="K253" s="94"/>
      <c r="L253" s="9"/>
      <c r="M253" s="9"/>
      <c r="N253" s="9"/>
      <c r="O253" s="9"/>
      <c r="P253" s="9"/>
    </row>
    <row r="254" spans="1:16" ht="12.75">
      <c r="A254" s="54"/>
      <c r="B254" s="53" t="s">
        <v>1642</v>
      </c>
      <c r="C254" s="12" t="s">
        <v>1398</v>
      </c>
      <c r="D254" s="12">
        <v>8</v>
      </c>
      <c r="E254" s="326">
        <v>480</v>
      </c>
      <c r="F254" s="13">
        <f t="shared" si="5"/>
        <v>537.6</v>
      </c>
      <c r="G254" s="20"/>
      <c r="H254" s="19"/>
      <c r="I254" s="94"/>
      <c r="J254" s="19"/>
      <c r="K254" s="94"/>
      <c r="L254" s="9"/>
      <c r="M254" s="9"/>
      <c r="N254" s="9"/>
      <c r="O254" s="9"/>
      <c r="P254" s="9"/>
    </row>
    <row r="255" spans="1:16" ht="12.75">
      <c r="A255" s="54"/>
      <c r="B255" s="53" t="s">
        <v>1643</v>
      </c>
      <c r="C255" s="12" t="s">
        <v>1398</v>
      </c>
      <c r="D255" s="12">
        <v>20</v>
      </c>
      <c r="E255" s="326">
        <v>540</v>
      </c>
      <c r="F255" s="13">
        <f t="shared" si="5"/>
        <v>604.8000000000001</v>
      </c>
      <c r="G255" s="20"/>
      <c r="H255" s="19"/>
      <c r="I255" s="94"/>
      <c r="J255" s="19"/>
      <c r="K255" s="94"/>
      <c r="L255" s="9"/>
      <c r="M255" s="9"/>
      <c r="N255" s="9"/>
      <c r="O255" s="9"/>
      <c r="P255" s="9"/>
    </row>
    <row r="256" spans="1:16" ht="12.75">
      <c r="A256" s="54"/>
      <c r="B256" s="53" t="s">
        <v>1644</v>
      </c>
      <c r="C256" s="12" t="s">
        <v>1398</v>
      </c>
      <c r="D256" s="12">
        <v>14</v>
      </c>
      <c r="E256" s="326">
        <v>572</v>
      </c>
      <c r="F256" s="13">
        <f t="shared" si="5"/>
        <v>640.6400000000001</v>
      </c>
      <c r="G256" s="20"/>
      <c r="H256" s="19">
        <v>400</v>
      </c>
      <c r="I256" s="94"/>
      <c r="J256" s="19"/>
      <c r="K256" s="94"/>
      <c r="L256" s="9"/>
      <c r="M256" s="9"/>
      <c r="N256" s="9"/>
      <c r="O256" s="9"/>
      <c r="P256" s="9"/>
    </row>
    <row r="257" spans="1:16" ht="12.75">
      <c r="A257" s="54"/>
      <c r="B257" s="53" t="s">
        <v>272</v>
      </c>
      <c r="C257" s="12" t="s">
        <v>1398</v>
      </c>
      <c r="D257" s="12">
        <v>79</v>
      </c>
      <c r="E257" s="326">
        <v>697</v>
      </c>
      <c r="F257" s="13">
        <f t="shared" si="5"/>
        <v>780.6400000000001</v>
      </c>
      <c r="G257" s="20"/>
      <c r="H257" s="19">
        <v>500</v>
      </c>
      <c r="I257" s="94"/>
      <c r="J257" s="19"/>
      <c r="K257" s="94"/>
      <c r="L257" s="9"/>
      <c r="M257" s="9"/>
      <c r="N257" s="9"/>
      <c r="O257" s="9"/>
      <c r="P257" s="9"/>
    </row>
    <row r="258" spans="1:16" ht="12.75">
      <c r="A258" s="54"/>
      <c r="B258" s="53" t="s">
        <v>273</v>
      </c>
      <c r="C258" s="12" t="s">
        <v>1398</v>
      </c>
      <c r="D258" s="12">
        <v>83</v>
      </c>
      <c r="E258" s="326">
        <v>768</v>
      </c>
      <c r="F258" s="13">
        <f t="shared" si="5"/>
        <v>860.1600000000001</v>
      </c>
      <c r="G258" s="20"/>
      <c r="H258" s="19">
        <v>500</v>
      </c>
      <c r="I258" s="94"/>
      <c r="J258" s="19"/>
      <c r="K258" s="94"/>
      <c r="L258" s="9"/>
      <c r="M258" s="9"/>
      <c r="N258" s="9"/>
      <c r="O258" s="9"/>
      <c r="P258" s="9"/>
    </row>
    <row r="259" spans="1:16" ht="12.75">
      <c r="A259" s="54"/>
      <c r="B259" s="53" t="s">
        <v>274</v>
      </c>
      <c r="C259" s="12" t="s">
        <v>1398</v>
      </c>
      <c r="D259" s="12">
        <v>7</v>
      </c>
      <c r="E259" s="326">
        <v>840</v>
      </c>
      <c r="F259" s="13">
        <f t="shared" si="5"/>
        <v>940.8000000000001</v>
      </c>
      <c r="G259" s="20"/>
      <c r="H259" s="19">
        <v>700</v>
      </c>
      <c r="I259" s="94"/>
      <c r="J259" s="19"/>
      <c r="K259" s="94"/>
      <c r="L259" s="9"/>
      <c r="M259" s="9"/>
      <c r="N259" s="9"/>
      <c r="O259" s="9"/>
      <c r="P259" s="9"/>
    </row>
    <row r="260" spans="1:16" ht="12.75">
      <c r="A260" s="6"/>
      <c r="B260" s="91" t="s">
        <v>1415</v>
      </c>
      <c r="C260" s="12" t="s">
        <v>1398</v>
      </c>
      <c r="D260" s="12">
        <v>1</v>
      </c>
      <c r="E260" s="326">
        <v>1608</v>
      </c>
      <c r="F260" s="13">
        <f t="shared" si="5"/>
        <v>1800.9600000000003</v>
      </c>
      <c r="G260" s="20"/>
      <c r="H260" s="19" t="s">
        <v>859</v>
      </c>
      <c r="I260" s="94"/>
      <c r="J260" s="19"/>
      <c r="K260" s="94"/>
      <c r="L260" s="9"/>
      <c r="M260" s="9"/>
      <c r="N260" s="9"/>
      <c r="O260" s="9"/>
      <c r="P260" s="9"/>
    </row>
    <row r="261" spans="1:16" ht="12.75">
      <c r="A261" s="6"/>
      <c r="B261" s="91" t="s">
        <v>269</v>
      </c>
      <c r="C261" s="12" t="s">
        <v>1398</v>
      </c>
      <c r="D261" s="12">
        <v>7</v>
      </c>
      <c r="E261" s="326">
        <v>1608</v>
      </c>
      <c r="F261" s="13">
        <f t="shared" si="5"/>
        <v>1800.9600000000003</v>
      </c>
      <c r="G261" s="20"/>
      <c r="H261" s="19"/>
      <c r="I261" s="94"/>
      <c r="J261" s="19"/>
      <c r="K261" s="94"/>
      <c r="L261" s="9"/>
      <c r="M261" s="9"/>
      <c r="N261" s="9"/>
      <c r="O261" s="9"/>
      <c r="P261" s="9"/>
    </row>
    <row r="262" spans="1:16" ht="12.75">
      <c r="A262" s="1"/>
      <c r="B262" s="91" t="s">
        <v>1264</v>
      </c>
      <c r="C262" s="12" t="s">
        <v>1398</v>
      </c>
      <c r="D262" s="12">
        <v>20</v>
      </c>
      <c r="E262" s="12">
        <v>1608</v>
      </c>
      <c r="F262" s="13">
        <f t="shared" si="5"/>
        <v>1800.9600000000003</v>
      </c>
      <c r="G262" s="20"/>
      <c r="H262" s="19"/>
      <c r="I262" s="23"/>
      <c r="J262" s="23"/>
      <c r="K262" s="23"/>
      <c r="L262" s="9"/>
      <c r="M262" s="9"/>
      <c r="N262" s="9"/>
      <c r="O262" s="9"/>
      <c r="P262" s="9"/>
    </row>
    <row r="263" spans="1:16" ht="12.75">
      <c r="A263" s="1"/>
      <c r="C263" s="1"/>
      <c r="D263" s="1"/>
      <c r="E263" s="1"/>
      <c r="F263" s="1"/>
      <c r="G263" s="20"/>
      <c r="H263" s="21"/>
      <c r="I263" s="19"/>
      <c r="J263" s="19"/>
      <c r="K263" s="19"/>
      <c r="L263" s="9"/>
      <c r="M263" s="9"/>
      <c r="N263" s="9"/>
      <c r="O263" s="9"/>
      <c r="P263" s="9"/>
    </row>
    <row r="264" spans="1:16" ht="15.75">
      <c r="A264" s="1"/>
      <c r="C264" s="316" t="s">
        <v>1353</v>
      </c>
      <c r="D264" s="26"/>
      <c r="E264" s="26"/>
      <c r="F264" s="1"/>
      <c r="G264" s="20"/>
      <c r="H264" s="21"/>
      <c r="I264" s="19"/>
      <c r="J264" s="19"/>
      <c r="K264" s="19"/>
      <c r="L264" s="9"/>
      <c r="M264" s="9"/>
      <c r="N264" s="9"/>
      <c r="O264" s="9"/>
      <c r="P264" s="9"/>
    </row>
    <row r="265" spans="1:16" ht="12.75">
      <c r="A265" s="1"/>
      <c r="B265" s="3" t="s">
        <v>1394</v>
      </c>
      <c r="C265" s="3" t="s">
        <v>1395</v>
      </c>
      <c r="D265" s="3" t="s">
        <v>1396</v>
      </c>
      <c r="E265" s="3" t="s">
        <v>1160</v>
      </c>
      <c r="F265" s="3" t="s">
        <v>1162</v>
      </c>
      <c r="G265" s="20"/>
      <c r="H265" s="21"/>
      <c r="I265" s="19"/>
      <c r="J265" s="19"/>
      <c r="K265" s="19"/>
      <c r="L265" s="9"/>
      <c r="M265" s="9"/>
      <c r="N265" s="9"/>
      <c r="O265" s="9"/>
      <c r="P265" s="9"/>
    </row>
    <row r="266" spans="1:16" ht="12.75">
      <c r="A266" s="317"/>
      <c r="B266" s="327" t="s">
        <v>1354</v>
      </c>
      <c r="C266" s="168" t="s">
        <v>1398</v>
      </c>
      <c r="D266" s="12">
        <v>3</v>
      </c>
      <c r="E266" s="12">
        <v>25000</v>
      </c>
      <c r="F266" s="13">
        <f>E266*1.12</f>
        <v>28000.000000000004</v>
      </c>
      <c r="G266" s="20"/>
      <c r="H266" s="19"/>
      <c r="I266" s="19"/>
      <c r="J266" s="19"/>
      <c r="K266" s="19"/>
      <c r="L266" s="9"/>
      <c r="M266" s="9"/>
      <c r="N266" s="9"/>
      <c r="O266" s="9"/>
      <c r="P266" s="9"/>
    </row>
    <row r="267" spans="1:11" ht="12.75">
      <c r="A267" s="1"/>
      <c r="B267" s="1"/>
      <c r="C267" s="1"/>
      <c r="E267" s="1"/>
      <c r="F267" s="1"/>
      <c r="G267" s="20"/>
      <c r="H267" s="22"/>
      <c r="I267" s="20"/>
      <c r="J267" s="20"/>
      <c r="K267" s="20"/>
    </row>
    <row r="268" spans="1:11" ht="12.75">
      <c r="A268" s="1"/>
      <c r="B268" s="1"/>
      <c r="C268" s="1"/>
      <c r="E268" s="1"/>
      <c r="F268" s="1"/>
      <c r="G268" s="20"/>
      <c r="H268" s="22"/>
      <c r="I268" s="20"/>
      <c r="J268" s="20"/>
      <c r="K268" s="20"/>
    </row>
    <row r="269" spans="1:11" ht="12.75">
      <c r="A269" s="1"/>
      <c r="B269" s="1"/>
      <c r="C269" s="1"/>
      <c r="E269" s="1"/>
      <c r="F269" s="1"/>
      <c r="G269" s="20"/>
      <c r="H269" s="22"/>
      <c r="I269" s="20"/>
      <c r="J269" s="20"/>
      <c r="K269" s="20"/>
    </row>
    <row r="270" spans="1:11" ht="12.75">
      <c r="A270" s="1"/>
      <c r="B270" s="1"/>
      <c r="C270" s="1"/>
      <c r="E270" s="1"/>
      <c r="F270" s="1"/>
      <c r="G270" s="20"/>
      <c r="H270" s="22"/>
      <c r="I270" s="20"/>
      <c r="J270" s="20"/>
      <c r="K270" s="20"/>
    </row>
    <row r="271" spans="1:11" ht="12.75">
      <c r="A271" s="1"/>
      <c r="B271" t="s">
        <v>1381</v>
      </c>
      <c r="G271" s="22"/>
      <c r="H271" s="22"/>
      <c r="I271" s="20"/>
      <c r="J271" s="20"/>
      <c r="K271" s="20"/>
    </row>
    <row r="272" spans="1:11" ht="12.75">
      <c r="A272" s="1"/>
      <c r="I272" s="20"/>
      <c r="J272" s="20"/>
      <c r="K272" s="20"/>
    </row>
    <row r="273" spans="1:11" ht="12.75">
      <c r="A273" s="1"/>
      <c r="B273" s="1"/>
      <c r="C273" s="1"/>
      <c r="E273" s="1"/>
      <c r="F273" s="1"/>
      <c r="G273" s="20"/>
      <c r="H273" s="22"/>
      <c r="I273" s="20"/>
      <c r="J273" s="20"/>
      <c r="K273" s="20"/>
    </row>
    <row r="274" spans="1:11" ht="12.75">
      <c r="A274" s="1"/>
      <c r="B274" s="1"/>
      <c r="C274" s="1"/>
      <c r="E274" s="1"/>
      <c r="F274" s="1"/>
      <c r="G274" s="20"/>
      <c r="H274" s="22"/>
      <c r="I274" s="20"/>
      <c r="J274" s="20"/>
      <c r="K274" s="20"/>
    </row>
    <row r="275" spans="1:11" ht="12.75">
      <c r="A275" s="1"/>
      <c r="B275" s="1"/>
      <c r="C275" s="1"/>
      <c r="E275" s="1"/>
      <c r="F275" s="1"/>
      <c r="G275" s="20"/>
      <c r="H275" s="22"/>
      <c r="I275" s="20"/>
      <c r="J275" s="20"/>
      <c r="K275" s="20"/>
    </row>
    <row r="276" spans="1:11" ht="12.75">
      <c r="A276" s="1"/>
      <c r="B276" s="1"/>
      <c r="C276" s="1"/>
      <c r="E276" s="1"/>
      <c r="F276" s="1"/>
      <c r="G276" s="20"/>
      <c r="H276" s="22"/>
      <c r="I276" s="20"/>
      <c r="J276" s="20"/>
      <c r="K276" s="20"/>
    </row>
    <row r="277" spans="1:11" ht="12.75">
      <c r="A277" s="1"/>
      <c r="B277" s="1"/>
      <c r="C277" s="1"/>
      <c r="E277" s="1"/>
      <c r="F277" s="1"/>
      <c r="G277" s="20"/>
      <c r="H277" s="22"/>
      <c r="I277" s="20"/>
      <c r="J277" s="20"/>
      <c r="K277" s="20"/>
    </row>
    <row r="278" spans="1:11" ht="12.75">
      <c r="A278" s="1"/>
      <c r="B278" s="1"/>
      <c r="C278" s="1"/>
      <c r="E278" s="1"/>
      <c r="F278" s="1"/>
      <c r="G278" s="20"/>
      <c r="H278" s="22"/>
      <c r="I278" s="20"/>
      <c r="J278" s="20"/>
      <c r="K278" s="20"/>
    </row>
    <row r="279" spans="1:11" ht="12.75">
      <c r="A279" s="1"/>
      <c r="B279" s="1"/>
      <c r="C279" s="1"/>
      <c r="E279" s="1"/>
      <c r="F279" s="1"/>
      <c r="G279" s="20"/>
      <c r="H279" s="22"/>
      <c r="I279" s="20"/>
      <c r="J279" s="20"/>
      <c r="K279" s="20"/>
    </row>
    <row r="280" spans="1:11" ht="12.75">
      <c r="A280" s="1"/>
      <c r="B280" s="1"/>
      <c r="C280" s="1"/>
      <c r="E280" s="1"/>
      <c r="F280" s="1"/>
      <c r="G280" s="20"/>
      <c r="H280" s="22"/>
      <c r="I280" s="20"/>
      <c r="J280" s="20"/>
      <c r="K280" s="20"/>
    </row>
    <row r="281" spans="1:11" ht="12.75">
      <c r="A281" s="1"/>
      <c r="B281" s="1"/>
      <c r="C281" s="1"/>
      <c r="E281" s="1"/>
      <c r="F281" s="1"/>
      <c r="G281" s="20"/>
      <c r="H281" s="22"/>
      <c r="I281" s="20"/>
      <c r="J281" s="20"/>
      <c r="K281" s="20"/>
    </row>
    <row r="282" spans="1:11" ht="12.75">
      <c r="A282" s="1"/>
      <c r="B282" s="1"/>
      <c r="C282" s="1"/>
      <c r="E282" s="1"/>
      <c r="F282" s="1"/>
      <c r="G282" s="20"/>
      <c r="H282" s="22"/>
      <c r="I282" s="20"/>
      <c r="J282" s="20"/>
      <c r="K282" s="20"/>
    </row>
    <row r="283" spans="1:11" ht="12.75">
      <c r="A283" s="1"/>
      <c r="B283" s="1"/>
      <c r="C283" s="1"/>
      <c r="E283" s="1"/>
      <c r="F283" s="1"/>
      <c r="G283" s="20"/>
      <c r="H283" s="22"/>
      <c r="I283" s="20"/>
      <c r="J283" s="20"/>
      <c r="K283" s="20"/>
    </row>
    <row r="284" spans="1:11" ht="12.75">
      <c r="A284" s="1"/>
      <c r="B284" s="1"/>
      <c r="C284" s="1"/>
      <c r="E284" s="1"/>
      <c r="F284" s="1"/>
      <c r="G284" s="20"/>
      <c r="H284" s="22"/>
      <c r="I284" s="20"/>
      <c r="J284" s="20"/>
      <c r="K284" s="20"/>
    </row>
    <row r="285" spans="1:11" ht="12.75">
      <c r="A285" s="1"/>
      <c r="B285" s="1"/>
      <c r="C285" s="1"/>
      <c r="E285" s="1"/>
      <c r="F285" s="1"/>
      <c r="G285" s="20"/>
      <c r="H285" s="22"/>
      <c r="I285" s="20"/>
      <c r="J285" s="20"/>
      <c r="K285" s="20"/>
    </row>
    <row r="286" spans="1:11" ht="12.75">
      <c r="A286" s="1"/>
      <c r="B286" s="1"/>
      <c r="C286" s="1"/>
      <c r="E286" s="1"/>
      <c r="F286" s="1"/>
      <c r="G286" s="20"/>
      <c r="H286" s="22"/>
      <c r="I286" s="20"/>
      <c r="J286" s="20"/>
      <c r="K286" s="20"/>
    </row>
    <row r="287" spans="1:11" ht="12.75">
      <c r="A287" s="1"/>
      <c r="B287" s="1"/>
      <c r="C287" s="1"/>
      <c r="E287" s="1"/>
      <c r="F287" s="1"/>
      <c r="G287" s="20"/>
      <c r="H287" s="22"/>
      <c r="I287" s="20"/>
      <c r="J287" s="20"/>
      <c r="K287" s="20"/>
    </row>
    <row r="288" spans="1:11" ht="12.75">
      <c r="A288" s="1"/>
      <c r="B288" s="1"/>
      <c r="C288" s="1"/>
      <c r="E288" s="1"/>
      <c r="F288" s="1"/>
      <c r="G288" s="20"/>
      <c r="H288" s="22"/>
      <c r="I288" s="20"/>
      <c r="J288" s="20"/>
      <c r="K288" s="20"/>
    </row>
    <row r="289" spans="1:11" ht="12.75">
      <c r="A289" s="1"/>
      <c r="B289" s="1"/>
      <c r="C289" s="1"/>
      <c r="E289" s="1"/>
      <c r="F289" s="1"/>
      <c r="G289" s="20"/>
      <c r="H289" s="22"/>
      <c r="I289" s="20"/>
      <c r="J289" s="20"/>
      <c r="K289" s="20"/>
    </row>
    <row r="290" spans="1:11" ht="12.75">
      <c r="A290" s="1"/>
      <c r="B290" s="1"/>
      <c r="C290" s="1"/>
      <c r="E290" s="1"/>
      <c r="F290" s="1"/>
      <c r="G290" s="20"/>
      <c r="H290" s="22"/>
      <c r="I290" s="20"/>
      <c r="J290" s="20"/>
      <c r="K290" s="20"/>
    </row>
    <row r="291" spans="1:11" ht="12.75">
      <c r="A291" s="1"/>
      <c r="B291" s="1"/>
      <c r="C291" s="1"/>
      <c r="E291" s="1"/>
      <c r="F291" s="1"/>
      <c r="G291" s="20"/>
      <c r="H291" s="22"/>
      <c r="I291" s="20"/>
      <c r="J291" s="20"/>
      <c r="K291" s="20"/>
    </row>
    <row r="292" spans="1:11" ht="12.75">
      <c r="A292" s="1"/>
      <c r="B292" s="1"/>
      <c r="C292" s="1"/>
      <c r="E292" s="1"/>
      <c r="F292" s="1"/>
      <c r="G292" s="20"/>
      <c r="H292" s="22"/>
      <c r="I292" s="20"/>
      <c r="J292" s="20"/>
      <c r="K292" s="20"/>
    </row>
    <row r="293" spans="1:11" ht="12.75">
      <c r="A293" s="1"/>
      <c r="B293" s="1"/>
      <c r="C293" s="1"/>
      <c r="E293" s="1"/>
      <c r="F293" s="1"/>
      <c r="G293" s="20"/>
      <c r="H293" s="22"/>
      <c r="I293" s="20"/>
      <c r="J293" s="20"/>
      <c r="K293" s="20"/>
    </row>
    <row r="294" spans="1:11" ht="12.75">
      <c r="A294" s="1"/>
      <c r="B294" s="1"/>
      <c r="C294" s="1"/>
      <c r="E294" s="1"/>
      <c r="F294" s="1"/>
      <c r="G294" s="20"/>
      <c r="H294" s="22"/>
      <c r="I294" s="20"/>
      <c r="J294" s="20"/>
      <c r="K294" s="20"/>
    </row>
    <row r="295" spans="1:11" ht="12.75">
      <c r="A295" s="1"/>
      <c r="B295" s="1"/>
      <c r="C295" s="1"/>
      <c r="E295" s="1"/>
      <c r="F295" s="1"/>
      <c r="G295" s="20"/>
      <c r="H295" s="22"/>
      <c r="I295" s="20"/>
      <c r="J295" s="20"/>
      <c r="K295" s="20"/>
    </row>
    <row r="296" spans="1:11" ht="12.75">
      <c r="A296" s="1"/>
      <c r="B296" s="1"/>
      <c r="C296" s="1"/>
      <c r="E296" s="1"/>
      <c r="F296" s="1"/>
      <c r="G296" s="20"/>
      <c r="H296" s="22"/>
      <c r="I296" s="20"/>
      <c r="J296" s="20"/>
      <c r="K296" s="20"/>
    </row>
    <row r="297" spans="1:11" ht="12.75">
      <c r="A297" s="1"/>
      <c r="B297" s="1"/>
      <c r="C297" s="1"/>
      <c r="E297" s="1"/>
      <c r="F297" s="1"/>
      <c r="G297" s="20"/>
      <c r="H297" s="22"/>
      <c r="I297" s="20"/>
      <c r="J297" s="20"/>
      <c r="K297" s="20"/>
    </row>
    <row r="298" spans="1:11" ht="12.75">
      <c r="A298" s="1"/>
      <c r="B298" s="1"/>
      <c r="C298" s="1"/>
      <c r="E298" s="1"/>
      <c r="F298" s="1"/>
      <c r="G298" s="20"/>
      <c r="H298" s="22"/>
      <c r="I298" s="20"/>
      <c r="J298" s="20"/>
      <c r="K298" s="20"/>
    </row>
    <row r="299" spans="1:11" ht="12.75">
      <c r="A299" s="1"/>
      <c r="B299" s="1"/>
      <c r="C299" s="1"/>
      <c r="E299" s="1"/>
      <c r="F299" s="1"/>
      <c r="G299" s="20"/>
      <c r="H299" s="22"/>
      <c r="I299" s="20"/>
      <c r="J299" s="20"/>
      <c r="K299" s="20"/>
    </row>
    <row r="300" spans="1:11" ht="12.75">
      <c r="A300" s="1"/>
      <c r="B300" s="1"/>
      <c r="C300" s="1"/>
      <c r="E300" s="1"/>
      <c r="F300" s="1"/>
      <c r="G300" s="20"/>
      <c r="H300" s="22"/>
      <c r="I300" s="20"/>
      <c r="J300" s="20"/>
      <c r="K300" s="20"/>
    </row>
    <row r="301" spans="1:11" ht="12.75">
      <c r="A301" s="1"/>
      <c r="B301" s="1"/>
      <c r="C301" s="1"/>
      <c r="E301" s="1"/>
      <c r="F301" s="1"/>
      <c r="G301" s="20"/>
      <c r="H301" s="22"/>
      <c r="I301" s="20"/>
      <c r="J301" s="20"/>
      <c r="K301" s="20"/>
    </row>
    <row r="302" spans="1:11" ht="12.75">
      <c r="A302" s="1"/>
      <c r="B302" s="1"/>
      <c r="C302" s="1"/>
      <c r="E302" s="1"/>
      <c r="F302" s="1"/>
      <c r="G302" s="20"/>
      <c r="H302" s="22"/>
      <c r="I302" s="20"/>
      <c r="J302" s="20"/>
      <c r="K302" s="20"/>
    </row>
    <row r="303" spans="1:11" ht="12.75">
      <c r="A303" s="1"/>
      <c r="B303" s="1"/>
      <c r="C303" s="1"/>
      <c r="E303" s="1"/>
      <c r="F303" s="1"/>
      <c r="G303" s="20"/>
      <c r="H303" s="22"/>
      <c r="I303" s="20"/>
      <c r="J303" s="20"/>
      <c r="K303" s="20"/>
    </row>
    <row r="304" spans="1:11" ht="12.75">
      <c r="A304" s="1"/>
      <c r="B304" s="1"/>
      <c r="C304" s="1"/>
      <c r="E304" s="1"/>
      <c r="F304" s="1"/>
      <c r="G304" s="20"/>
      <c r="H304" s="22"/>
      <c r="I304" s="20"/>
      <c r="J304" s="20"/>
      <c r="K304" s="20"/>
    </row>
    <row r="305" spans="1:11" ht="12.75">
      <c r="A305" s="1"/>
      <c r="B305" s="1"/>
      <c r="C305" s="1"/>
      <c r="E305" s="1"/>
      <c r="F305" s="1"/>
      <c r="G305" s="20"/>
      <c r="H305" s="22"/>
      <c r="I305" s="20"/>
      <c r="J305" s="20"/>
      <c r="K305" s="20"/>
    </row>
    <row r="306" spans="1:11" ht="12.75">
      <c r="A306" s="1"/>
      <c r="B306" s="1"/>
      <c r="C306" s="1"/>
      <c r="E306" s="1"/>
      <c r="F306" s="1"/>
      <c r="G306" s="20"/>
      <c r="H306" s="22"/>
      <c r="I306" s="20"/>
      <c r="J306" s="20"/>
      <c r="K306" s="20"/>
    </row>
    <row r="307" spans="1:11" ht="12.75">
      <c r="A307" s="1"/>
      <c r="B307" s="1"/>
      <c r="C307" s="1"/>
      <c r="E307" s="1"/>
      <c r="F307" s="1"/>
      <c r="G307" s="20"/>
      <c r="H307" s="22"/>
      <c r="I307" s="20"/>
      <c r="J307" s="20"/>
      <c r="K307" s="20"/>
    </row>
    <row r="308" spans="1:11" ht="12.75">
      <c r="A308" s="1"/>
      <c r="B308" s="1"/>
      <c r="C308" s="1"/>
      <c r="E308" s="1"/>
      <c r="F308" s="1"/>
      <c r="G308" s="20"/>
      <c r="H308" s="22"/>
      <c r="I308" s="20"/>
      <c r="J308" s="20"/>
      <c r="K308" s="20"/>
    </row>
    <row r="309" spans="1:11" ht="12.75">
      <c r="A309" s="1"/>
      <c r="B309" s="1"/>
      <c r="C309" s="1"/>
      <c r="E309" s="1"/>
      <c r="F309" s="1"/>
      <c r="G309" s="20"/>
      <c r="H309" s="22"/>
      <c r="I309" s="20"/>
      <c r="J309" s="20"/>
      <c r="K309" s="20"/>
    </row>
    <row r="310" spans="1:11" ht="12.75">
      <c r="A310" s="1"/>
      <c r="B310" s="1"/>
      <c r="C310" s="1"/>
      <c r="E310" s="1"/>
      <c r="F310" s="1"/>
      <c r="G310" s="20"/>
      <c r="H310" s="22"/>
      <c r="I310" s="20"/>
      <c r="J310" s="20"/>
      <c r="K310" s="20"/>
    </row>
    <row r="311" spans="1:11" ht="12.75">
      <c r="A311" s="1"/>
      <c r="B311" s="1"/>
      <c r="C311" s="1"/>
      <c r="E311" s="1"/>
      <c r="F311" s="1"/>
      <c r="G311" s="20"/>
      <c r="H311" s="22"/>
      <c r="I311" s="20"/>
      <c r="J311" s="20"/>
      <c r="K311" s="20"/>
    </row>
    <row r="312" spans="1:11" ht="12.75">
      <c r="A312" s="1"/>
      <c r="B312" s="1"/>
      <c r="C312" s="1"/>
      <c r="E312" s="1"/>
      <c r="F312" s="1"/>
      <c r="G312" s="20"/>
      <c r="H312" s="22"/>
      <c r="I312" s="20"/>
      <c r="J312" s="20"/>
      <c r="K312" s="20"/>
    </row>
    <row r="313" spans="1:11" ht="12.75">
      <c r="A313" s="1"/>
      <c r="B313" s="1"/>
      <c r="C313" s="1"/>
      <c r="E313" s="1"/>
      <c r="F313" s="1"/>
      <c r="G313" s="20"/>
      <c r="H313" s="22"/>
      <c r="I313" s="20"/>
      <c r="J313" s="20"/>
      <c r="K313" s="20"/>
    </row>
    <row r="314" spans="1:11" ht="12.75">
      <c r="A314" s="1"/>
      <c r="B314" s="1"/>
      <c r="C314" s="1"/>
      <c r="E314" s="1"/>
      <c r="F314" s="1"/>
      <c r="G314" s="20"/>
      <c r="H314" s="22"/>
      <c r="I314" s="20"/>
      <c r="J314" s="20"/>
      <c r="K314" s="20"/>
    </row>
    <row r="315" spans="1:11" ht="12.75">
      <c r="A315" s="1"/>
      <c r="B315" s="1"/>
      <c r="C315" s="1"/>
      <c r="E315" s="1"/>
      <c r="F315" s="1"/>
      <c r="G315" s="20"/>
      <c r="H315" s="22"/>
      <c r="I315" s="20"/>
      <c r="J315" s="20"/>
      <c r="K315" s="20"/>
    </row>
    <row r="316" spans="1:11" ht="12.75">
      <c r="A316" s="1"/>
      <c r="B316" s="1"/>
      <c r="C316" s="1"/>
      <c r="E316" s="1"/>
      <c r="F316" s="1"/>
      <c r="G316" s="20"/>
      <c r="H316" s="22"/>
      <c r="I316" s="20"/>
      <c r="J316" s="20"/>
      <c r="K316" s="20"/>
    </row>
    <row r="317" spans="1:11" ht="12.75">
      <c r="A317" s="1"/>
      <c r="B317" s="1"/>
      <c r="C317" s="1"/>
      <c r="E317" s="1"/>
      <c r="F317" s="1"/>
      <c r="G317" s="20"/>
      <c r="H317" s="22"/>
      <c r="I317" s="20"/>
      <c r="J317" s="20"/>
      <c r="K317" s="20"/>
    </row>
    <row r="318" spans="1:11" ht="12.75">
      <c r="A318" s="1"/>
      <c r="B318" s="1"/>
      <c r="C318" s="1"/>
      <c r="E318" s="1"/>
      <c r="F318" s="1"/>
      <c r="G318" s="20"/>
      <c r="H318" s="22"/>
      <c r="I318" s="20"/>
      <c r="J318" s="20"/>
      <c r="K318" s="20"/>
    </row>
    <row r="319" spans="1:11" ht="12.75">
      <c r="A319" s="1"/>
      <c r="B319" s="1"/>
      <c r="C319" s="1"/>
      <c r="E319" s="1"/>
      <c r="F319" s="1"/>
      <c r="G319" s="20"/>
      <c r="H319" s="22"/>
      <c r="I319" s="20"/>
      <c r="J319" s="20"/>
      <c r="K319" s="20"/>
    </row>
    <row r="320" spans="1:11" ht="12.75">
      <c r="A320" s="1"/>
      <c r="B320" s="1"/>
      <c r="C320" s="1"/>
      <c r="E320" s="1"/>
      <c r="F320" s="1"/>
      <c r="G320" s="20"/>
      <c r="H320" s="22"/>
      <c r="I320" s="20"/>
      <c r="J320" s="20"/>
      <c r="K320" s="20"/>
    </row>
    <row r="321" spans="1:11" ht="12.75">
      <c r="A321" s="1"/>
      <c r="B321" s="1"/>
      <c r="C321" s="1"/>
      <c r="E321" s="1"/>
      <c r="F321" s="1"/>
      <c r="G321" s="20"/>
      <c r="H321" s="22"/>
      <c r="I321" s="20"/>
      <c r="J321" s="20"/>
      <c r="K321" s="20"/>
    </row>
    <row r="322" spans="1:11" ht="12.75">
      <c r="A322" s="1"/>
      <c r="B322" s="1"/>
      <c r="C322" s="1"/>
      <c r="E322" s="1"/>
      <c r="F322" s="1"/>
      <c r="G322" s="20"/>
      <c r="H322" s="22"/>
      <c r="I322" s="20"/>
      <c r="J322" s="20"/>
      <c r="K322" s="20"/>
    </row>
    <row r="323" spans="1:11" ht="12.75">
      <c r="A323" s="1"/>
      <c r="B323" s="1"/>
      <c r="C323" s="1"/>
      <c r="E323" s="1"/>
      <c r="F323" s="1"/>
      <c r="G323" s="20"/>
      <c r="H323" s="22"/>
      <c r="I323" s="20"/>
      <c r="J323" s="20"/>
      <c r="K323" s="20"/>
    </row>
    <row r="324" spans="1:11" ht="12.75">
      <c r="A324" s="1"/>
      <c r="B324" s="1"/>
      <c r="C324" s="1"/>
      <c r="E324" s="1"/>
      <c r="F324" s="1"/>
      <c r="G324" s="20"/>
      <c r="H324" s="22"/>
      <c r="I324" s="20"/>
      <c r="J324" s="20"/>
      <c r="K324" s="20"/>
    </row>
    <row r="325" spans="1:11" ht="12.75">
      <c r="A325" s="1"/>
      <c r="B325" s="1"/>
      <c r="C325" s="1"/>
      <c r="E325" s="1"/>
      <c r="F325" s="1"/>
      <c r="G325" s="20"/>
      <c r="H325" s="22"/>
      <c r="I325" s="20"/>
      <c r="J325" s="20"/>
      <c r="K325" s="20"/>
    </row>
    <row r="326" spans="1:11" ht="12.75">
      <c r="A326" s="1"/>
      <c r="B326" s="1"/>
      <c r="C326" s="1"/>
      <c r="E326" s="1"/>
      <c r="F326" s="1"/>
      <c r="G326" s="20"/>
      <c r="H326" s="22"/>
      <c r="I326" s="20"/>
      <c r="J326" s="20"/>
      <c r="K326" s="20"/>
    </row>
    <row r="327" spans="1:11" ht="12.75">
      <c r="A327" s="1"/>
      <c r="B327" s="1"/>
      <c r="C327" s="1"/>
      <c r="E327" s="1"/>
      <c r="F327" s="1"/>
      <c r="G327" s="20"/>
      <c r="H327" s="22"/>
      <c r="I327" s="20"/>
      <c r="J327" s="20"/>
      <c r="K327" s="20"/>
    </row>
    <row r="328" spans="1:11" ht="12.75">
      <c r="A328" s="1"/>
      <c r="B328" s="1"/>
      <c r="C328" s="1"/>
      <c r="E328" s="1"/>
      <c r="F328" s="1"/>
      <c r="G328" s="20"/>
      <c r="H328" s="22"/>
      <c r="I328" s="20"/>
      <c r="J328" s="20"/>
      <c r="K328" s="20"/>
    </row>
    <row r="329" spans="1:11" ht="12.75">
      <c r="A329" s="1"/>
      <c r="B329" s="1"/>
      <c r="C329" s="1"/>
      <c r="E329" s="1"/>
      <c r="F329" s="1"/>
      <c r="G329" s="20"/>
      <c r="H329" s="22"/>
      <c r="I329" s="20"/>
      <c r="J329" s="20"/>
      <c r="K329" s="20"/>
    </row>
    <row r="330" spans="1:11" ht="12.75">
      <c r="A330" s="1"/>
      <c r="B330" s="1"/>
      <c r="C330" s="1"/>
      <c r="E330" s="1"/>
      <c r="F330" s="1"/>
      <c r="G330" s="20"/>
      <c r="H330" s="22"/>
      <c r="I330" s="20"/>
      <c r="J330" s="20"/>
      <c r="K330" s="20"/>
    </row>
    <row r="331" spans="1:11" ht="12.75">
      <c r="A331" s="1"/>
      <c r="B331" s="1"/>
      <c r="C331" s="1"/>
      <c r="E331" s="1"/>
      <c r="F331" s="1"/>
      <c r="G331" s="20"/>
      <c r="H331" s="22"/>
      <c r="I331" s="20"/>
      <c r="J331" s="20"/>
      <c r="K331" s="20"/>
    </row>
    <row r="332" spans="1:11" ht="12.75">
      <c r="A332" s="1"/>
      <c r="B332" s="1"/>
      <c r="C332" s="1"/>
      <c r="E332" s="1"/>
      <c r="F332" s="1"/>
      <c r="G332" s="20"/>
      <c r="H332" s="22"/>
      <c r="I332" s="20"/>
      <c r="J332" s="20"/>
      <c r="K332" s="20"/>
    </row>
    <row r="333" spans="1:11" ht="12.75">
      <c r="A333" s="1"/>
      <c r="B333" s="1"/>
      <c r="C333" s="1"/>
      <c r="E333" s="1"/>
      <c r="F333" s="1"/>
      <c r="G333" s="20"/>
      <c r="H333" s="22"/>
      <c r="I333" s="20"/>
      <c r="J333" s="20"/>
      <c r="K333" s="20"/>
    </row>
    <row r="334" spans="1:11" ht="12.75">
      <c r="A334" s="1"/>
      <c r="B334" s="1"/>
      <c r="C334" s="1"/>
      <c r="E334" s="1"/>
      <c r="F334" s="1"/>
      <c r="G334" s="20"/>
      <c r="H334" s="22"/>
      <c r="I334" s="20"/>
      <c r="J334" s="20"/>
      <c r="K334" s="20"/>
    </row>
    <row r="335" spans="1:11" ht="12.75">
      <c r="A335" s="1"/>
      <c r="B335" s="1"/>
      <c r="C335" s="1"/>
      <c r="E335" s="1"/>
      <c r="F335" s="1"/>
      <c r="G335" s="20"/>
      <c r="H335" s="22"/>
      <c r="I335" s="20"/>
      <c r="J335" s="20"/>
      <c r="K335" s="20"/>
    </row>
    <row r="336" spans="1:11" ht="12.75">
      <c r="A336" s="1"/>
      <c r="B336" s="1"/>
      <c r="C336" s="1"/>
      <c r="E336" s="1"/>
      <c r="F336" s="1"/>
      <c r="G336" s="20"/>
      <c r="H336" s="22"/>
      <c r="I336" s="20"/>
      <c r="J336" s="20"/>
      <c r="K336" s="20"/>
    </row>
    <row r="337" spans="1:11" ht="12.75">
      <c r="A337" s="1"/>
      <c r="B337" s="1"/>
      <c r="C337" s="1"/>
      <c r="E337" s="1"/>
      <c r="F337" s="1"/>
      <c r="G337" s="20"/>
      <c r="H337" s="22"/>
      <c r="I337" s="20"/>
      <c r="J337" s="20"/>
      <c r="K337" s="20"/>
    </row>
    <row r="338" spans="1:11" ht="12.75">
      <c r="A338" s="1"/>
      <c r="B338" s="1"/>
      <c r="C338" s="1"/>
      <c r="E338" s="1"/>
      <c r="F338" s="1"/>
      <c r="G338" s="20"/>
      <c r="H338" s="22"/>
      <c r="I338" s="20"/>
      <c r="J338" s="20"/>
      <c r="K338" s="20"/>
    </row>
    <row r="339" spans="1:11" ht="12.75">
      <c r="A339" s="1"/>
      <c r="B339" s="1"/>
      <c r="C339" s="1"/>
      <c r="E339" s="1"/>
      <c r="F339" s="1"/>
      <c r="G339" s="20"/>
      <c r="H339" s="22"/>
      <c r="I339" s="20"/>
      <c r="J339" s="20"/>
      <c r="K339" s="20"/>
    </row>
    <row r="340" spans="1:11" ht="12.75">
      <c r="A340" s="1"/>
      <c r="B340" s="1"/>
      <c r="C340" s="1"/>
      <c r="E340" s="1"/>
      <c r="F340" s="1"/>
      <c r="G340" s="20"/>
      <c r="H340" s="22"/>
      <c r="I340" s="20"/>
      <c r="J340" s="20"/>
      <c r="K340" s="20"/>
    </row>
    <row r="341" spans="1:11" ht="12.75">
      <c r="A341" s="1"/>
      <c r="B341" s="1"/>
      <c r="C341" s="1"/>
      <c r="E341" s="1"/>
      <c r="F341" s="1"/>
      <c r="G341" s="20"/>
      <c r="H341" s="22"/>
      <c r="I341" s="20"/>
      <c r="J341" s="20"/>
      <c r="K341" s="20"/>
    </row>
    <row r="342" spans="1:11" ht="12.75">
      <c r="A342" s="1"/>
      <c r="B342" s="1"/>
      <c r="C342" s="1"/>
      <c r="E342" s="1"/>
      <c r="F342" s="1"/>
      <c r="G342" s="20"/>
      <c r="H342" s="22"/>
      <c r="I342" s="20"/>
      <c r="J342" s="20"/>
      <c r="K342" s="20"/>
    </row>
    <row r="343" spans="1:11" ht="12.75">
      <c r="A343" s="1"/>
      <c r="B343" s="1"/>
      <c r="C343" s="1"/>
      <c r="E343" s="1"/>
      <c r="F343" s="1"/>
      <c r="G343" s="20"/>
      <c r="H343" s="22"/>
      <c r="I343" s="20"/>
      <c r="J343" s="20"/>
      <c r="K343" s="20"/>
    </row>
    <row r="344" spans="1:11" ht="12.75">
      <c r="A344" s="1"/>
      <c r="B344" s="1"/>
      <c r="C344" s="1"/>
      <c r="E344" s="1"/>
      <c r="F344" s="1"/>
      <c r="G344" s="20"/>
      <c r="H344" s="22"/>
      <c r="I344" s="20"/>
      <c r="J344" s="20"/>
      <c r="K344" s="20"/>
    </row>
    <row r="345" spans="1:11" ht="12.75">
      <c r="A345" s="1"/>
      <c r="B345" s="1"/>
      <c r="C345" s="1"/>
      <c r="E345" s="1"/>
      <c r="F345" s="1"/>
      <c r="G345" s="20"/>
      <c r="H345" s="22"/>
      <c r="I345" s="20"/>
      <c r="J345" s="20"/>
      <c r="K345" s="20"/>
    </row>
    <row r="346" spans="1:11" ht="12.75">
      <c r="A346" s="1"/>
      <c r="B346" s="1"/>
      <c r="C346" s="1"/>
      <c r="E346" s="1"/>
      <c r="F346" s="1"/>
      <c r="G346" s="20"/>
      <c r="H346" s="22"/>
      <c r="I346" s="20"/>
      <c r="J346" s="20"/>
      <c r="K346" s="20"/>
    </row>
    <row r="347" spans="1:11" ht="12.75">
      <c r="A347" s="1"/>
      <c r="B347" s="1"/>
      <c r="C347" s="1"/>
      <c r="E347" s="1"/>
      <c r="F347" s="1"/>
      <c r="G347" s="20"/>
      <c r="H347" s="22"/>
      <c r="I347" s="20"/>
      <c r="J347" s="20"/>
      <c r="K347" s="20"/>
    </row>
    <row r="348" spans="1:11" ht="12.75">
      <c r="A348" s="1"/>
      <c r="B348" s="1"/>
      <c r="C348" s="1"/>
      <c r="E348" s="1"/>
      <c r="F348" s="1"/>
      <c r="G348" s="20"/>
      <c r="H348" s="22"/>
      <c r="I348" s="20"/>
      <c r="J348" s="20"/>
      <c r="K348" s="20"/>
    </row>
    <row r="349" spans="1:11" ht="12.75">
      <c r="A349" s="1"/>
      <c r="B349" s="1"/>
      <c r="C349" s="1"/>
      <c r="E349" s="1"/>
      <c r="F349" s="1"/>
      <c r="G349" s="20"/>
      <c r="H349" s="22"/>
      <c r="I349" s="20"/>
      <c r="J349" s="20"/>
      <c r="K349" s="20"/>
    </row>
    <row r="350" spans="1:11" ht="12.75">
      <c r="A350" s="1"/>
      <c r="B350" s="1"/>
      <c r="C350" s="1"/>
      <c r="E350" s="1"/>
      <c r="F350" s="1"/>
      <c r="G350" s="20"/>
      <c r="H350" s="22"/>
      <c r="I350" s="20"/>
      <c r="J350" s="20"/>
      <c r="K350" s="20"/>
    </row>
    <row r="351" spans="1:11" ht="12.75">
      <c r="A351" s="1"/>
      <c r="B351" s="1"/>
      <c r="C351" s="1"/>
      <c r="E351" s="1"/>
      <c r="F351" s="1"/>
      <c r="G351" s="20"/>
      <c r="H351" s="22"/>
      <c r="I351" s="20"/>
      <c r="J351" s="20"/>
      <c r="K351" s="20"/>
    </row>
    <row r="352" spans="1:11" ht="12.75">
      <c r="A352" s="1"/>
      <c r="B352" s="1"/>
      <c r="C352" s="1"/>
      <c r="E352" s="1"/>
      <c r="F352" s="1"/>
      <c r="G352" s="20"/>
      <c r="H352" s="22"/>
      <c r="I352" s="20"/>
      <c r="J352" s="20"/>
      <c r="K352" s="20"/>
    </row>
    <row r="353" spans="1:11" ht="12.75">
      <c r="A353" s="1"/>
      <c r="B353" s="1"/>
      <c r="C353" s="1"/>
      <c r="E353" s="1"/>
      <c r="F353" s="1"/>
      <c r="G353" s="20"/>
      <c r="H353" s="22"/>
      <c r="I353" s="20"/>
      <c r="J353" s="20"/>
      <c r="K353" s="20"/>
    </row>
    <row r="354" spans="1:11" ht="12.75">
      <c r="A354" s="1"/>
      <c r="B354" s="1"/>
      <c r="C354" s="1"/>
      <c r="E354" s="1"/>
      <c r="F354" s="1"/>
      <c r="G354" s="20"/>
      <c r="H354" s="22"/>
      <c r="I354" s="20"/>
      <c r="J354" s="20"/>
      <c r="K354" s="20"/>
    </row>
    <row r="355" spans="1:11" ht="12.75">
      <c r="A355" s="1"/>
      <c r="B355" s="1"/>
      <c r="C355" s="1"/>
      <c r="E355" s="1"/>
      <c r="F355" s="1"/>
      <c r="G355" s="20"/>
      <c r="H355" s="22"/>
      <c r="I355" s="20"/>
      <c r="J355" s="20"/>
      <c r="K355" s="20"/>
    </row>
    <row r="356" spans="1:11" ht="12.75">
      <c r="A356" s="1"/>
      <c r="B356" s="1"/>
      <c r="C356" s="1"/>
      <c r="E356" s="1"/>
      <c r="F356" s="1"/>
      <c r="G356" s="20"/>
      <c r="H356" s="22"/>
      <c r="I356" s="20"/>
      <c r="J356" s="20"/>
      <c r="K356" s="20"/>
    </row>
    <row r="357" spans="1:11" ht="12.75">
      <c r="A357" s="1"/>
      <c r="B357" s="1"/>
      <c r="C357" s="1"/>
      <c r="E357" s="1"/>
      <c r="F357" s="1"/>
      <c r="G357" s="20"/>
      <c r="H357" s="22"/>
      <c r="I357" s="20"/>
      <c r="J357" s="20"/>
      <c r="K357" s="20"/>
    </row>
    <row r="358" spans="1:11" ht="12.75">
      <c r="A358" s="1"/>
      <c r="B358" s="1"/>
      <c r="C358" s="1"/>
      <c r="E358" s="1"/>
      <c r="F358" s="1"/>
      <c r="G358" s="20"/>
      <c r="H358" s="22"/>
      <c r="I358" s="20"/>
      <c r="J358" s="20"/>
      <c r="K358" s="20"/>
    </row>
    <row r="359" spans="1:11" ht="12.75">
      <c r="A359" s="1"/>
      <c r="B359" s="1"/>
      <c r="C359" s="1"/>
      <c r="E359" s="1"/>
      <c r="F359" s="1"/>
      <c r="G359" s="20"/>
      <c r="H359" s="22"/>
      <c r="I359" s="20"/>
      <c r="J359" s="20"/>
      <c r="K359" s="20"/>
    </row>
    <row r="360" spans="1:11" ht="12.75">
      <c r="A360" s="1"/>
      <c r="B360" s="1"/>
      <c r="C360" s="1"/>
      <c r="E360" s="1"/>
      <c r="F360" s="1"/>
      <c r="G360" s="20"/>
      <c r="H360" s="22"/>
      <c r="I360" s="20"/>
      <c r="J360" s="20"/>
      <c r="K360" s="20"/>
    </row>
    <row r="361" spans="1:11" ht="12.75">
      <c r="A361" s="1"/>
      <c r="B361" s="1"/>
      <c r="C361" s="1"/>
      <c r="E361" s="1"/>
      <c r="F361" s="1"/>
      <c r="G361" s="20"/>
      <c r="H361" s="22"/>
      <c r="I361" s="20"/>
      <c r="J361" s="20"/>
      <c r="K361" s="20"/>
    </row>
    <row r="362" spans="1:11" ht="12.75">
      <c r="A362" s="1"/>
      <c r="B362" s="1"/>
      <c r="C362" s="1"/>
      <c r="E362" s="1"/>
      <c r="F362" s="1"/>
      <c r="G362" s="20"/>
      <c r="H362" s="22"/>
      <c r="I362" s="20"/>
      <c r="J362" s="20"/>
      <c r="K362" s="20"/>
    </row>
    <row r="363" spans="1:11" ht="12.75">
      <c r="A363" s="1"/>
      <c r="B363" s="1"/>
      <c r="C363" s="1"/>
      <c r="E363" s="1"/>
      <c r="F363" s="1"/>
      <c r="G363" s="20"/>
      <c r="H363" s="22"/>
      <c r="I363" s="20"/>
      <c r="J363" s="20"/>
      <c r="K363" s="20"/>
    </row>
    <row r="364" spans="1:11" ht="12.75">
      <c r="A364" s="1"/>
      <c r="B364" s="1"/>
      <c r="C364" s="1"/>
      <c r="E364" s="1"/>
      <c r="F364" s="1"/>
      <c r="G364" s="20"/>
      <c r="H364" s="22"/>
      <c r="I364" s="20"/>
      <c r="J364" s="20"/>
      <c r="K364" s="20"/>
    </row>
    <row r="365" spans="1:11" ht="12.75">
      <c r="A365" s="1"/>
      <c r="B365" s="1"/>
      <c r="C365" s="1"/>
      <c r="E365" s="1"/>
      <c r="F365" s="1"/>
      <c r="G365" s="20"/>
      <c r="H365" s="22"/>
      <c r="I365" s="20"/>
      <c r="J365" s="20"/>
      <c r="K365" s="20"/>
    </row>
    <row r="366" spans="1:11" ht="12.75">
      <c r="A366" s="1"/>
      <c r="B366" s="1"/>
      <c r="C366" s="1"/>
      <c r="E366" s="1"/>
      <c r="F366" s="1"/>
      <c r="G366" s="20"/>
      <c r="H366" s="22"/>
      <c r="I366" s="20"/>
      <c r="J366" s="20"/>
      <c r="K366" s="20"/>
    </row>
    <row r="367" spans="1:11" ht="12.75">
      <c r="A367" s="1"/>
      <c r="B367" s="1"/>
      <c r="C367" s="1"/>
      <c r="E367" s="1"/>
      <c r="F367" s="1"/>
      <c r="G367" s="20"/>
      <c r="H367" s="22"/>
      <c r="I367" s="20"/>
      <c r="J367" s="20"/>
      <c r="K367" s="20"/>
    </row>
    <row r="368" spans="1:11" ht="12.75">
      <c r="A368" s="1"/>
      <c r="B368" s="1"/>
      <c r="C368" s="1"/>
      <c r="E368" s="1"/>
      <c r="F368" s="1"/>
      <c r="G368" s="20"/>
      <c r="H368" s="22"/>
      <c r="I368" s="20"/>
      <c r="J368" s="20"/>
      <c r="K368" s="20"/>
    </row>
    <row r="369" spans="1:11" ht="12.75">
      <c r="A369" s="1"/>
      <c r="B369" s="1"/>
      <c r="C369" s="1"/>
      <c r="E369" s="1"/>
      <c r="F369" s="1"/>
      <c r="G369" s="20"/>
      <c r="H369" s="22"/>
      <c r="I369" s="20"/>
      <c r="J369" s="20"/>
      <c r="K369" s="20"/>
    </row>
    <row r="370" spans="1:11" ht="12.75">
      <c r="A370" s="1"/>
      <c r="B370" s="1"/>
      <c r="C370" s="1"/>
      <c r="E370" s="1"/>
      <c r="F370" s="1"/>
      <c r="G370" s="20"/>
      <c r="H370" s="22"/>
      <c r="I370" s="20"/>
      <c r="J370" s="20"/>
      <c r="K370" s="20"/>
    </row>
    <row r="371" spans="1:11" ht="12.75">
      <c r="A371" s="1"/>
      <c r="B371" s="1"/>
      <c r="C371" s="1"/>
      <c r="E371" s="1"/>
      <c r="F371" s="1"/>
      <c r="G371" s="20"/>
      <c r="H371" s="22"/>
      <c r="I371" s="20"/>
      <c r="J371" s="20"/>
      <c r="K371" s="20"/>
    </row>
    <row r="372" spans="1:11" ht="12.75">
      <c r="A372" s="1"/>
      <c r="B372" s="1"/>
      <c r="C372" s="1"/>
      <c r="E372" s="1"/>
      <c r="F372" s="1"/>
      <c r="G372" s="20"/>
      <c r="H372" s="22"/>
      <c r="I372" s="20"/>
      <c r="J372" s="20"/>
      <c r="K372" s="20"/>
    </row>
    <row r="373" spans="1:11" ht="12.75">
      <c r="A373" s="1"/>
      <c r="B373" s="1"/>
      <c r="C373" s="1"/>
      <c r="E373" s="1"/>
      <c r="F373" s="1"/>
      <c r="G373" s="20"/>
      <c r="H373" s="22"/>
      <c r="I373" s="20"/>
      <c r="J373" s="20"/>
      <c r="K373" s="20"/>
    </row>
    <row r="374" spans="1:11" ht="12.75">
      <c r="A374" s="1"/>
      <c r="B374" s="1"/>
      <c r="C374" s="1"/>
      <c r="E374" s="1"/>
      <c r="F374" s="1"/>
      <c r="G374" s="20"/>
      <c r="H374" s="22"/>
      <c r="I374" s="20"/>
      <c r="J374" s="20"/>
      <c r="K374" s="20"/>
    </row>
    <row r="375" spans="1:11" ht="12.75">
      <c r="A375" s="1"/>
      <c r="B375" s="1"/>
      <c r="C375" s="1"/>
      <c r="E375" s="1"/>
      <c r="F375" s="1"/>
      <c r="G375" s="20"/>
      <c r="H375" s="22"/>
      <c r="I375" s="20"/>
      <c r="J375" s="20"/>
      <c r="K375" s="20"/>
    </row>
    <row r="376" spans="1:11" ht="12.75">
      <c r="A376" s="1"/>
      <c r="B376" s="1"/>
      <c r="C376" s="1"/>
      <c r="E376" s="1"/>
      <c r="F376" s="1"/>
      <c r="G376" s="20"/>
      <c r="H376" s="22"/>
      <c r="I376" s="20"/>
      <c r="J376" s="20"/>
      <c r="K376" s="20"/>
    </row>
    <row r="377" spans="1:11" ht="12.75">
      <c r="A377" s="1"/>
      <c r="B377" s="1"/>
      <c r="C377" s="1"/>
      <c r="E377" s="1"/>
      <c r="F377" s="1"/>
      <c r="G377" s="20"/>
      <c r="H377" s="22"/>
      <c r="I377" s="20"/>
      <c r="J377" s="20"/>
      <c r="K377" s="20"/>
    </row>
    <row r="378" spans="1:11" ht="12.75">
      <c r="A378" s="1"/>
      <c r="B378" s="1"/>
      <c r="C378" s="1"/>
      <c r="E378" s="1"/>
      <c r="F378" s="1"/>
      <c r="G378" s="20"/>
      <c r="H378" s="22"/>
      <c r="I378" s="20"/>
      <c r="J378" s="20"/>
      <c r="K378" s="20"/>
    </row>
    <row r="379" spans="1:11" ht="12.75">
      <c r="A379" s="1"/>
      <c r="B379" s="1"/>
      <c r="C379" s="1"/>
      <c r="E379" s="1"/>
      <c r="F379" s="1"/>
      <c r="G379" s="20"/>
      <c r="H379" s="22"/>
      <c r="I379" s="20"/>
      <c r="J379" s="20"/>
      <c r="K379" s="20"/>
    </row>
    <row r="380" spans="1:11" ht="12.75">
      <c r="A380" s="1"/>
      <c r="B380" s="1"/>
      <c r="C380" s="1"/>
      <c r="E380" s="1"/>
      <c r="F380" s="1"/>
      <c r="G380" s="20"/>
      <c r="H380" s="22"/>
      <c r="I380" s="20"/>
      <c r="J380" s="20"/>
      <c r="K380" s="20"/>
    </row>
    <row r="381" spans="1:11" ht="12.75">
      <c r="A381" s="1"/>
      <c r="B381" s="1"/>
      <c r="C381" s="1"/>
      <c r="E381" s="1"/>
      <c r="F381" s="1"/>
      <c r="G381" s="20"/>
      <c r="H381" s="22"/>
      <c r="I381" s="20"/>
      <c r="J381" s="20"/>
      <c r="K381" s="20"/>
    </row>
    <row r="382" spans="1:11" ht="12.75">
      <c r="A382" s="1"/>
      <c r="B382" s="1"/>
      <c r="C382" s="1"/>
      <c r="E382" s="1"/>
      <c r="F382" s="1"/>
      <c r="G382" s="20"/>
      <c r="H382" s="22"/>
      <c r="I382" s="20"/>
      <c r="J382" s="20"/>
      <c r="K382" s="20"/>
    </row>
    <row r="383" spans="1:11" ht="12.75">
      <c r="A383" s="1"/>
      <c r="B383" s="1"/>
      <c r="C383" s="1"/>
      <c r="E383" s="1"/>
      <c r="F383" s="1"/>
      <c r="G383" s="20"/>
      <c r="H383" s="22"/>
      <c r="I383" s="20"/>
      <c r="J383" s="20"/>
      <c r="K383" s="20"/>
    </row>
    <row r="384" spans="1:11" ht="12.75">
      <c r="A384" s="1"/>
      <c r="B384" s="1"/>
      <c r="C384" s="1"/>
      <c r="E384" s="1"/>
      <c r="F384" s="1"/>
      <c r="G384" s="20"/>
      <c r="H384" s="22"/>
      <c r="I384" s="20"/>
      <c r="J384" s="20"/>
      <c r="K384" s="20"/>
    </row>
    <row r="385" spans="1:11" ht="12.75">
      <c r="A385" s="1"/>
      <c r="B385" s="1"/>
      <c r="C385" s="1"/>
      <c r="E385" s="1"/>
      <c r="F385" s="1"/>
      <c r="G385" s="20"/>
      <c r="H385" s="22"/>
      <c r="I385" s="20"/>
      <c r="J385" s="20"/>
      <c r="K385" s="20"/>
    </row>
    <row r="386" spans="1:11" ht="12.75">
      <c r="A386" s="1"/>
      <c r="B386" s="1"/>
      <c r="C386" s="1"/>
      <c r="E386" s="1"/>
      <c r="F386" s="1"/>
      <c r="G386" s="20"/>
      <c r="H386" s="22"/>
      <c r="I386" s="20"/>
      <c r="J386" s="20"/>
      <c r="K386" s="20"/>
    </row>
    <row r="387" spans="1:11" ht="12.75">
      <c r="A387" s="1"/>
      <c r="B387" s="1"/>
      <c r="C387" s="1"/>
      <c r="E387" s="1"/>
      <c r="F387" s="1"/>
      <c r="G387" s="20"/>
      <c r="H387" s="22"/>
      <c r="I387" s="20"/>
      <c r="J387" s="20"/>
      <c r="K387" s="20"/>
    </row>
    <row r="388" spans="1:11" ht="12.75">
      <c r="A388" s="1"/>
      <c r="B388" s="1"/>
      <c r="C388" s="1"/>
      <c r="E388" s="1"/>
      <c r="F388" s="1"/>
      <c r="G388" s="20"/>
      <c r="H388" s="22"/>
      <c r="I388" s="20"/>
      <c r="J388" s="20"/>
      <c r="K388" s="20"/>
    </row>
    <row r="389" spans="1:11" ht="12.75">
      <c r="A389" s="1"/>
      <c r="B389" s="1"/>
      <c r="C389" s="1"/>
      <c r="E389" s="1"/>
      <c r="F389" s="1"/>
      <c r="G389" s="20"/>
      <c r="H389" s="22"/>
      <c r="I389" s="20"/>
      <c r="J389" s="20"/>
      <c r="K389" s="20"/>
    </row>
    <row r="390" spans="1:11" ht="12.75">
      <c r="A390" s="1"/>
      <c r="B390" s="1"/>
      <c r="C390" s="1"/>
      <c r="E390" s="1"/>
      <c r="F390" s="1"/>
      <c r="G390" s="20"/>
      <c r="H390" s="22"/>
      <c r="I390" s="20"/>
      <c r="J390" s="20"/>
      <c r="K390" s="20"/>
    </row>
    <row r="391" spans="1:11" ht="12.75">
      <c r="A391" s="1"/>
      <c r="B391" s="1"/>
      <c r="C391" s="1"/>
      <c r="E391" s="1"/>
      <c r="F391" s="1"/>
      <c r="G391" s="20"/>
      <c r="H391" s="22"/>
      <c r="I391" s="20"/>
      <c r="J391" s="20"/>
      <c r="K391" s="20"/>
    </row>
    <row r="392" spans="1:11" ht="12.75">
      <c r="A392" s="1"/>
      <c r="B392" s="1"/>
      <c r="C392" s="1"/>
      <c r="E392" s="1"/>
      <c r="F392" s="1"/>
      <c r="G392" s="20"/>
      <c r="H392" s="22"/>
      <c r="I392" s="20"/>
      <c r="J392" s="20"/>
      <c r="K392" s="20"/>
    </row>
    <row r="393" spans="1:11" ht="12.75">
      <c r="A393" s="1"/>
      <c r="B393" s="1"/>
      <c r="C393" s="1"/>
      <c r="E393" s="1"/>
      <c r="F393" s="1"/>
      <c r="G393" s="20"/>
      <c r="H393" s="22"/>
      <c r="I393" s="20"/>
      <c r="J393" s="20"/>
      <c r="K393" s="20"/>
    </row>
    <row r="394" spans="1:11" ht="12.75">
      <c r="A394" s="1"/>
      <c r="B394" s="1"/>
      <c r="C394" s="1"/>
      <c r="E394" s="1"/>
      <c r="F394" s="1"/>
      <c r="G394" s="20"/>
      <c r="H394" s="22"/>
      <c r="I394" s="20"/>
      <c r="J394" s="20"/>
      <c r="K394" s="20"/>
    </row>
    <row r="395" spans="1:11" ht="12.75">
      <c r="A395" s="1"/>
      <c r="B395" s="1"/>
      <c r="C395" s="1"/>
      <c r="E395" s="1"/>
      <c r="F395" s="1"/>
      <c r="G395" s="20"/>
      <c r="H395" s="22"/>
      <c r="I395" s="20"/>
      <c r="J395" s="20"/>
      <c r="K395" s="20"/>
    </row>
    <row r="396" spans="1:11" ht="12.75">
      <c r="A396" s="1"/>
      <c r="B396" s="1"/>
      <c r="C396" s="1"/>
      <c r="E396" s="1"/>
      <c r="F396" s="1"/>
      <c r="G396" s="20"/>
      <c r="H396" s="22"/>
      <c r="I396" s="20"/>
      <c r="J396" s="20"/>
      <c r="K396" s="20"/>
    </row>
    <row r="397" spans="2:11" ht="12.75">
      <c r="B397" s="1"/>
      <c r="G397" s="20"/>
      <c r="H397" s="22"/>
      <c r="I397" s="20"/>
      <c r="J397" s="20"/>
      <c r="K397" s="20"/>
    </row>
    <row r="398" spans="7:11" ht="12.75">
      <c r="G398" s="20"/>
      <c r="H398" s="22"/>
      <c r="I398" s="20"/>
      <c r="J398" s="20"/>
      <c r="K398" s="20"/>
    </row>
    <row r="399" spans="7:11" ht="12.75">
      <c r="G399" s="20"/>
      <c r="H399" s="22"/>
      <c r="I399" s="20"/>
      <c r="J399" s="20"/>
      <c r="K399" s="20"/>
    </row>
    <row r="400" spans="7:11" ht="12.75">
      <c r="G400" s="20"/>
      <c r="H400" s="22"/>
      <c r="I400" s="20"/>
      <c r="J400" s="20"/>
      <c r="K400" s="20"/>
    </row>
    <row r="401" spans="7:11" ht="12.75">
      <c r="G401" s="20"/>
      <c r="H401" s="22"/>
      <c r="I401" s="20"/>
      <c r="J401" s="20"/>
      <c r="K401" s="20"/>
    </row>
    <row r="402" spans="7:11" ht="12.75">
      <c r="G402" s="20"/>
      <c r="H402" s="22"/>
      <c r="I402" s="20"/>
      <c r="J402" s="20"/>
      <c r="K402" s="20"/>
    </row>
    <row r="403" spans="7:11" ht="12.75">
      <c r="G403" s="20"/>
      <c r="H403" s="22"/>
      <c r="I403" s="20"/>
      <c r="J403" s="20"/>
      <c r="K403" s="20"/>
    </row>
    <row r="404" spans="7:11" ht="12.75">
      <c r="G404" s="20"/>
      <c r="H404" s="22"/>
      <c r="I404" s="20"/>
      <c r="J404" s="20"/>
      <c r="K404" s="20"/>
    </row>
    <row r="405" spans="7:11" ht="12.75">
      <c r="G405" s="20"/>
      <c r="H405" s="22"/>
      <c r="I405" s="20"/>
      <c r="J405" s="20"/>
      <c r="K405" s="20"/>
    </row>
    <row r="406" spans="7:11" ht="12.75">
      <c r="G406" s="20"/>
      <c r="H406" s="22"/>
      <c r="I406" s="20"/>
      <c r="J406" s="20"/>
      <c r="K406" s="20"/>
    </row>
    <row r="407" spans="7:11" ht="12.75">
      <c r="G407" s="20"/>
      <c r="H407" s="22"/>
      <c r="I407" s="20"/>
      <c r="J407" s="20"/>
      <c r="K407" s="20"/>
    </row>
    <row r="408" spans="7:11" ht="12.75">
      <c r="G408" s="20"/>
      <c r="H408" s="22"/>
      <c r="I408" s="20"/>
      <c r="J408" s="20"/>
      <c r="K408" s="20"/>
    </row>
    <row r="409" spans="7:11" ht="12.75">
      <c r="G409" s="20"/>
      <c r="H409" s="22"/>
      <c r="I409" s="20"/>
      <c r="J409" s="20"/>
      <c r="K409" s="20"/>
    </row>
    <row r="410" spans="7:11" ht="12.75">
      <c r="G410" s="20"/>
      <c r="H410" s="22"/>
      <c r="I410" s="20"/>
      <c r="J410" s="20"/>
      <c r="K410" s="20"/>
    </row>
    <row r="411" spans="7:11" ht="12.75">
      <c r="G411" s="20"/>
      <c r="H411" s="22"/>
      <c r="I411" s="20"/>
      <c r="J411" s="20"/>
      <c r="K411" s="20"/>
    </row>
    <row r="412" spans="7:11" ht="12.75">
      <c r="G412" s="20"/>
      <c r="H412" s="22"/>
      <c r="I412" s="20"/>
      <c r="J412" s="20"/>
      <c r="K412" s="20"/>
    </row>
    <row r="413" spans="7:11" ht="12.75">
      <c r="G413" s="20"/>
      <c r="H413" s="22"/>
      <c r="I413" s="20"/>
      <c r="J413" s="20"/>
      <c r="K413" s="20"/>
    </row>
    <row r="414" spans="7:11" ht="12.75">
      <c r="G414" s="20"/>
      <c r="H414" s="22"/>
      <c r="I414" s="20"/>
      <c r="J414" s="20"/>
      <c r="K414" s="20"/>
    </row>
    <row r="415" spans="7:11" ht="12.75">
      <c r="G415" s="20"/>
      <c r="H415" s="22"/>
      <c r="I415" s="20"/>
      <c r="J415" s="20"/>
      <c r="K415" s="20"/>
    </row>
    <row r="416" spans="7:11" ht="12.75">
      <c r="G416" s="20"/>
      <c r="H416" s="22"/>
      <c r="I416" s="20"/>
      <c r="J416" s="20"/>
      <c r="K416" s="20"/>
    </row>
    <row r="417" spans="7:11" ht="12.75">
      <c r="G417" s="20"/>
      <c r="H417" s="22"/>
      <c r="I417" s="20"/>
      <c r="J417" s="20"/>
      <c r="K417" s="20"/>
    </row>
    <row r="418" spans="7:11" ht="12.75">
      <c r="G418" s="20"/>
      <c r="H418" s="22"/>
      <c r="I418" s="20"/>
      <c r="J418" s="20"/>
      <c r="K418" s="20"/>
    </row>
    <row r="419" spans="7:11" ht="12.75">
      <c r="G419" s="20"/>
      <c r="H419" s="22"/>
      <c r="I419" s="20"/>
      <c r="J419" s="20"/>
      <c r="K419" s="20"/>
    </row>
    <row r="420" spans="7:11" ht="12.75">
      <c r="G420" s="20"/>
      <c r="H420" s="22"/>
      <c r="I420" s="20"/>
      <c r="J420" s="20"/>
      <c r="K420" s="20"/>
    </row>
    <row r="421" spans="7:11" ht="12.75">
      <c r="G421" s="20"/>
      <c r="H421" s="22"/>
      <c r="I421" s="20"/>
      <c r="J421" s="20"/>
      <c r="K421" s="20"/>
    </row>
    <row r="422" spans="7:11" ht="12.75">
      <c r="G422" s="20"/>
      <c r="H422" s="22"/>
      <c r="I422" s="20"/>
      <c r="J422" s="20"/>
      <c r="K422" s="20"/>
    </row>
    <row r="423" spans="7:11" ht="12.75">
      <c r="G423" s="20"/>
      <c r="H423" s="22"/>
      <c r="I423" s="20"/>
      <c r="J423" s="20"/>
      <c r="K423" s="20"/>
    </row>
    <row r="424" spans="7:11" ht="12.75">
      <c r="G424" s="20"/>
      <c r="H424" s="22"/>
      <c r="I424" s="20"/>
      <c r="J424" s="20"/>
      <c r="K424" s="20"/>
    </row>
    <row r="425" spans="7:11" ht="12.75">
      <c r="G425" s="20"/>
      <c r="H425" s="22"/>
      <c r="I425" s="20"/>
      <c r="J425" s="20"/>
      <c r="K425" s="20"/>
    </row>
    <row r="426" spans="7:11" ht="12.75">
      <c r="G426" s="20"/>
      <c r="H426" s="22"/>
      <c r="I426" s="20"/>
      <c r="J426" s="20"/>
      <c r="K426" s="20"/>
    </row>
    <row r="427" spans="7:11" ht="12.75">
      <c r="G427" s="20"/>
      <c r="H427" s="22"/>
      <c r="I427" s="20"/>
      <c r="J427" s="20"/>
      <c r="K427" s="20"/>
    </row>
    <row r="428" spans="7:11" ht="12.75">
      <c r="G428" s="20"/>
      <c r="H428" s="22"/>
      <c r="I428" s="20"/>
      <c r="J428" s="20"/>
      <c r="K428" s="20"/>
    </row>
    <row r="429" spans="7:11" ht="12.75">
      <c r="G429" s="20"/>
      <c r="H429" s="22"/>
      <c r="I429" s="20"/>
      <c r="J429" s="20"/>
      <c r="K429" s="20"/>
    </row>
    <row r="430" spans="4:11" ht="12.75">
      <c r="D430" s="1"/>
      <c r="G430" s="20"/>
      <c r="H430" s="22"/>
      <c r="I430" s="20"/>
      <c r="J430" s="20"/>
      <c r="K430" s="20"/>
    </row>
    <row r="431" spans="4:11" ht="12.75">
      <c r="D431" s="1"/>
      <c r="G431" s="20"/>
      <c r="H431" s="22"/>
      <c r="I431" s="20"/>
      <c r="J431" s="20"/>
      <c r="K431" s="20"/>
    </row>
    <row r="432" spans="4:11" ht="12.75">
      <c r="D432" s="1"/>
      <c r="G432" s="20"/>
      <c r="H432" s="22"/>
      <c r="I432" s="20"/>
      <c r="J432" s="20"/>
      <c r="K432" s="20"/>
    </row>
    <row r="433" spans="4:11" ht="12.75">
      <c r="D433" s="1"/>
      <c r="G433" s="20"/>
      <c r="H433" s="22"/>
      <c r="I433" s="20"/>
      <c r="J433" s="20"/>
      <c r="K433" s="20"/>
    </row>
    <row r="434" spans="4:11" ht="12.75">
      <c r="D434" s="1"/>
      <c r="G434" s="20"/>
      <c r="H434" s="22"/>
      <c r="I434" s="20"/>
      <c r="J434" s="20"/>
      <c r="K434" s="20"/>
    </row>
    <row r="435" spans="7:11" ht="12.75">
      <c r="G435" s="20"/>
      <c r="H435" s="22"/>
      <c r="I435" s="20"/>
      <c r="J435" s="20"/>
      <c r="K435" s="20"/>
    </row>
    <row r="436" spans="4:11" ht="12.75">
      <c r="D436" s="1"/>
      <c r="G436" s="20"/>
      <c r="H436" s="22"/>
      <c r="I436" s="20"/>
      <c r="J436" s="20"/>
      <c r="K436" s="20"/>
    </row>
    <row r="437" spans="4:11" ht="12.75">
      <c r="D437" s="1"/>
      <c r="G437" s="20"/>
      <c r="H437" s="22"/>
      <c r="I437" s="20"/>
      <c r="J437" s="20"/>
      <c r="K437" s="20"/>
    </row>
    <row r="438" spans="4:11" ht="12.75">
      <c r="D438" s="1"/>
      <c r="G438" s="20"/>
      <c r="H438" s="22"/>
      <c r="I438" s="20"/>
      <c r="J438" s="20"/>
      <c r="K438" s="20"/>
    </row>
    <row r="439" spans="4:11" ht="12.75">
      <c r="D439" s="1"/>
      <c r="G439" s="20"/>
      <c r="H439" s="22"/>
      <c r="I439" s="20"/>
      <c r="J439" s="20"/>
      <c r="K439" s="20"/>
    </row>
    <row r="440" spans="4:11" ht="12.75">
      <c r="D440" s="1"/>
      <c r="G440" s="20"/>
      <c r="H440" s="22"/>
      <c r="I440" s="20"/>
      <c r="J440" s="20"/>
      <c r="K440" s="20"/>
    </row>
    <row r="441" spans="4:11" ht="12.75">
      <c r="D441" s="1"/>
      <c r="G441" s="20"/>
      <c r="H441" s="22"/>
      <c r="I441" s="20"/>
      <c r="J441" s="20"/>
      <c r="K441" s="20"/>
    </row>
    <row r="442" spans="4:11" ht="12.75">
      <c r="D442" s="1"/>
      <c r="G442" s="20"/>
      <c r="H442" s="22"/>
      <c r="I442" s="20"/>
      <c r="J442" s="20"/>
      <c r="K442" s="20"/>
    </row>
    <row r="443" spans="4:11" ht="12.75">
      <c r="D443" s="1"/>
      <c r="G443" s="20"/>
      <c r="H443" s="22"/>
      <c r="I443" s="20"/>
      <c r="J443" s="20"/>
      <c r="K443" s="20"/>
    </row>
    <row r="444" spans="4:11" ht="12.75">
      <c r="D444" s="1"/>
      <c r="G444" s="20"/>
      <c r="H444" s="22"/>
      <c r="I444" s="20"/>
      <c r="J444" s="20"/>
      <c r="K444" s="20"/>
    </row>
    <row r="445" spans="4:11" ht="12.75">
      <c r="D445" s="1"/>
      <c r="G445" s="20"/>
      <c r="H445" s="22"/>
      <c r="I445" s="20"/>
      <c r="J445" s="20"/>
      <c r="K445" s="20"/>
    </row>
    <row r="446" spans="4:11" ht="12.75">
      <c r="D446" s="1"/>
      <c r="G446" s="20"/>
      <c r="H446" s="22"/>
      <c r="I446" s="20"/>
      <c r="J446" s="20"/>
      <c r="K446" s="20"/>
    </row>
    <row r="447" spans="4:11" ht="12.75">
      <c r="D447" s="1"/>
      <c r="G447" s="20"/>
      <c r="H447" s="22"/>
      <c r="I447" s="20"/>
      <c r="J447" s="20"/>
      <c r="K447" s="20"/>
    </row>
    <row r="448" spans="4:11" ht="12.75">
      <c r="D448" s="1"/>
      <c r="G448" s="20"/>
      <c r="H448" s="22"/>
      <c r="I448" s="20"/>
      <c r="J448" s="20"/>
      <c r="K448" s="20"/>
    </row>
    <row r="449" spans="4:11" ht="12.75">
      <c r="D449" s="1"/>
      <c r="G449" s="20"/>
      <c r="H449" s="22"/>
      <c r="I449" s="20"/>
      <c r="J449" s="20"/>
      <c r="K449" s="20"/>
    </row>
    <row r="450" spans="4:11" ht="12.75">
      <c r="D450" s="1"/>
      <c r="G450" s="20"/>
      <c r="H450" s="22"/>
      <c r="I450" s="20"/>
      <c r="J450" s="20"/>
      <c r="K450" s="20"/>
    </row>
    <row r="451" spans="4:11" ht="12.75">
      <c r="D451" s="1"/>
      <c r="G451" s="20"/>
      <c r="H451" s="22"/>
      <c r="I451" s="20"/>
      <c r="J451" s="20"/>
      <c r="K451" s="20"/>
    </row>
    <row r="452" spans="4:11" ht="12.75">
      <c r="D452" s="1"/>
      <c r="G452" s="20"/>
      <c r="H452" s="22"/>
      <c r="I452" s="20"/>
      <c r="J452" s="20"/>
      <c r="K452" s="20"/>
    </row>
    <row r="453" spans="4:11" ht="12.75">
      <c r="D453" s="1"/>
      <c r="G453" s="20"/>
      <c r="H453" s="22"/>
      <c r="I453" s="20"/>
      <c r="J453" s="20"/>
      <c r="K453" s="20"/>
    </row>
    <row r="454" spans="4:11" ht="12.75">
      <c r="D454" s="1"/>
      <c r="G454" s="20"/>
      <c r="H454" s="22"/>
      <c r="I454" s="20"/>
      <c r="J454" s="20"/>
      <c r="K454" s="20"/>
    </row>
    <row r="455" spans="4:11" ht="12.75">
      <c r="D455" s="1"/>
      <c r="G455" s="20"/>
      <c r="H455" s="22"/>
      <c r="I455" s="20"/>
      <c r="J455" s="20"/>
      <c r="K455" s="20"/>
    </row>
    <row r="456" spans="4:11" ht="12.75">
      <c r="D456" s="1"/>
      <c r="G456" s="20"/>
      <c r="H456" s="22"/>
      <c r="I456" s="20"/>
      <c r="J456" s="20"/>
      <c r="K456" s="20"/>
    </row>
    <row r="457" spans="4:11" ht="12.75">
      <c r="D457" s="1"/>
      <c r="G457" s="20"/>
      <c r="H457" s="22"/>
      <c r="I457" s="20"/>
      <c r="J457" s="20"/>
      <c r="K457" s="20"/>
    </row>
    <row r="458" spans="4:11" ht="12.75">
      <c r="D458" s="1"/>
      <c r="G458" s="20"/>
      <c r="H458" s="22"/>
      <c r="I458" s="20"/>
      <c r="J458" s="20"/>
      <c r="K458" s="20"/>
    </row>
    <row r="459" spans="4:11" ht="12.75">
      <c r="D459" s="1"/>
      <c r="G459" s="20"/>
      <c r="H459" s="22"/>
      <c r="I459" s="20"/>
      <c r="J459" s="20"/>
      <c r="K459" s="20"/>
    </row>
    <row r="460" spans="4:11" ht="12.75">
      <c r="D460" s="1"/>
      <c r="G460" s="20"/>
      <c r="H460" s="22"/>
      <c r="I460" s="20"/>
      <c r="J460" s="20"/>
      <c r="K460" s="20"/>
    </row>
    <row r="461" spans="4:11" ht="12.75">
      <c r="D461" s="1"/>
      <c r="G461" s="20"/>
      <c r="H461" s="22"/>
      <c r="I461" s="20"/>
      <c r="J461" s="20"/>
      <c r="K461" s="20"/>
    </row>
    <row r="462" spans="4:11" ht="12.75">
      <c r="D462" s="1"/>
      <c r="G462" s="20"/>
      <c r="H462" s="22"/>
      <c r="I462" s="20"/>
      <c r="J462" s="20"/>
      <c r="K462" s="20"/>
    </row>
    <row r="463" spans="4:11" ht="12.75">
      <c r="D463" s="1"/>
      <c r="G463" s="20"/>
      <c r="H463" s="22"/>
      <c r="I463" s="20"/>
      <c r="J463" s="20"/>
      <c r="K463" s="20"/>
    </row>
    <row r="464" spans="4:11" ht="12.75">
      <c r="D464" s="1"/>
      <c r="G464" s="20"/>
      <c r="H464" s="22"/>
      <c r="I464" s="20"/>
      <c r="J464" s="20"/>
      <c r="K464" s="20"/>
    </row>
    <row r="465" spans="4:11" ht="12.75">
      <c r="D465" s="1"/>
      <c r="G465" s="20"/>
      <c r="H465" s="22"/>
      <c r="I465" s="20"/>
      <c r="J465" s="20"/>
      <c r="K465" s="20"/>
    </row>
    <row r="466" spans="4:11" ht="12.75">
      <c r="D466" s="1"/>
      <c r="G466" s="20"/>
      <c r="H466" s="22"/>
      <c r="I466" s="20"/>
      <c r="J466" s="20"/>
      <c r="K466" s="20"/>
    </row>
    <row r="467" spans="4:11" ht="12.75">
      <c r="D467" s="1"/>
      <c r="G467" s="20"/>
      <c r="H467" s="22"/>
      <c r="I467" s="20"/>
      <c r="J467" s="20"/>
      <c r="K467" s="20"/>
    </row>
    <row r="468" spans="4:11" ht="12.75">
      <c r="D468" s="1"/>
      <c r="G468" s="20"/>
      <c r="H468" s="22"/>
      <c r="I468" s="20"/>
      <c r="J468" s="20"/>
      <c r="K468" s="20"/>
    </row>
    <row r="469" spans="4:11" ht="12.75">
      <c r="D469" s="1"/>
      <c r="G469" s="20"/>
      <c r="H469" s="22"/>
      <c r="I469" s="20"/>
      <c r="J469" s="20"/>
      <c r="K469" s="20"/>
    </row>
    <row r="470" spans="4:11" ht="12.75">
      <c r="D470" s="1"/>
      <c r="G470" s="20"/>
      <c r="H470" s="22"/>
      <c r="I470" s="20"/>
      <c r="J470" s="20"/>
      <c r="K470" s="20"/>
    </row>
    <row r="471" spans="4:11" ht="12.75">
      <c r="D471" s="1"/>
      <c r="G471" s="20"/>
      <c r="H471" s="22"/>
      <c r="I471" s="20"/>
      <c r="J471" s="20"/>
      <c r="K471" s="20"/>
    </row>
    <row r="472" spans="4:11" ht="12.75">
      <c r="D472" s="1"/>
      <c r="G472" s="20"/>
      <c r="H472" s="22"/>
      <c r="I472" s="20"/>
      <c r="J472" s="20"/>
      <c r="K472" s="20"/>
    </row>
    <row r="473" spans="4:11" ht="12.75">
      <c r="D473" s="1"/>
      <c r="G473" s="20"/>
      <c r="H473" s="22"/>
      <c r="I473" s="20"/>
      <c r="J473" s="20"/>
      <c r="K473" s="20"/>
    </row>
    <row r="474" spans="4:11" ht="12.75">
      <c r="D474" s="1"/>
      <c r="G474" s="20"/>
      <c r="H474" s="22"/>
      <c r="I474" s="20"/>
      <c r="J474" s="20"/>
      <c r="K474" s="20"/>
    </row>
    <row r="475" spans="4:11" ht="12.75">
      <c r="D475" s="1"/>
      <c r="G475" s="20"/>
      <c r="H475" s="22"/>
      <c r="I475" s="20"/>
      <c r="J475" s="20"/>
      <c r="K475" s="20"/>
    </row>
    <row r="476" spans="4:11" ht="12.75">
      <c r="D476" s="1"/>
      <c r="G476" s="20"/>
      <c r="H476" s="22"/>
      <c r="I476" s="20"/>
      <c r="J476" s="20"/>
      <c r="K476" s="20"/>
    </row>
    <row r="477" spans="4:11" ht="12.75">
      <c r="D477" s="1"/>
      <c r="G477" s="20"/>
      <c r="H477" s="22"/>
      <c r="I477" s="20"/>
      <c r="J477" s="20"/>
      <c r="K477" s="20"/>
    </row>
    <row r="478" spans="4:11" ht="12.75">
      <c r="D478" s="1"/>
      <c r="G478" s="20"/>
      <c r="H478" s="22"/>
      <c r="I478" s="20"/>
      <c r="J478" s="20"/>
      <c r="K478" s="20"/>
    </row>
    <row r="479" spans="4:11" ht="12.75">
      <c r="D479" s="1"/>
      <c r="G479" s="20"/>
      <c r="H479" s="22"/>
      <c r="I479" s="20"/>
      <c r="J479" s="20"/>
      <c r="K479" s="20"/>
    </row>
    <row r="480" spans="4:11" ht="12.75">
      <c r="D480" s="1"/>
      <c r="G480" s="20"/>
      <c r="H480" s="22"/>
      <c r="I480" s="20"/>
      <c r="J480" s="20"/>
      <c r="K480" s="20"/>
    </row>
    <row r="481" spans="4:11" ht="12.75">
      <c r="D481" s="1"/>
      <c r="G481" s="20"/>
      <c r="H481" s="22"/>
      <c r="I481" s="20"/>
      <c r="J481" s="20"/>
      <c r="K481" s="20"/>
    </row>
    <row r="482" spans="4:11" ht="12.75">
      <c r="D482" s="1"/>
      <c r="G482" s="20"/>
      <c r="H482" s="22"/>
      <c r="I482" s="20"/>
      <c r="J482" s="20"/>
      <c r="K482" s="20"/>
    </row>
    <row r="483" spans="4:11" ht="12.75">
      <c r="D483" s="1"/>
      <c r="G483" s="20"/>
      <c r="H483" s="22"/>
      <c r="I483" s="20"/>
      <c r="J483" s="20"/>
      <c r="K483" s="20"/>
    </row>
    <row r="484" spans="4:11" ht="12.75">
      <c r="D484" s="1"/>
      <c r="G484" s="20"/>
      <c r="H484" s="22"/>
      <c r="I484" s="20"/>
      <c r="J484" s="20"/>
      <c r="K484" s="20"/>
    </row>
    <row r="485" spans="4:11" ht="12.75">
      <c r="D485" s="1"/>
      <c r="G485" s="20"/>
      <c r="H485" s="22"/>
      <c r="I485" s="20"/>
      <c r="J485" s="20"/>
      <c r="K485" s="20"/>
    </row>
    <row r="486" spans="4:11" ht="12.75">
      <c r="D486" s="1"/>
      <c r="G486" s="20"/>
      <c r="H486" s="22"/>
      <c r="I486" s="20"/>
      <c r="J486" s="20"/>
      <c r="K486" s="20"/>
    </row>
    <row r="487" spans="4:11" ht="12.75">
      <c r="D487" s="1"/>
      <c r="G487" s="20"/>
      <c r="H487" s="22"/>
      <c r="I487" s="20"/>
      <c r="J487" s="20"/>
      <c r="K487" s="20"/>
    </row>
    <row r="488" spans="4:11" ht="12.75">
      <c r="D488" s="1"/>
      <c r="G488" s="20"/>
      <c r="H488" s="22"/>
      <c r="I488" s="20"/>
      <c r="J488" s="20"/>
      <c r="K488" s="20"/>
    </row>
    <row r="489" spans="4:11" ht="12.75">
      <c r="D489" s="1"/>
      <c r="G489" s="20"/>
      <c r="H489" s="22"/>
      <c r="I489" s="20"/>
      <c r="J489" s="20"/>
      <c r="K489" s="20"/>
    </row>
    <row r="490" spans="4:11" ht="12.75">
      <c r="D490" s="1"/>
      <c r="G490" s="20"/>
      <c r="H490" s="22"/>
      <c r="I490" s="20"/>
      <c r="J490" s="20"/>
      <c r="K490" s="20"/>
    </row>
    <row r="491" spans="4:11" ht="12.75">
      <c r="D491" s="1"/>
      <c r="G491" s="20"/>
      <c r="H491" s="22"/>
      <c r="I491" s="20"/>
      <c r="J491" s="20"/>
      <c r="K491" s="20"/>
    </row>
    <row r="492" spans="4:11" ht="12.75">
      <c r="D492" s="1"/>
      <c r="G492" s="20"/>
      <c r="H492" s="22"/>
      <c r="I492" s="20"/>
      <c r="J492" s="20"/>
      <c r="K492" s="20"/>
    </row>
    <row r="493" spans="4:11" ht="12.75">
      <c r="D493" s="1"/>
      <c r="G493" s="20"/>
      <c r="H493" s="22"/>
      <c r="I493" s="20"/>
      <c r="J493" s="20"/>
      <c r="K493" s="20"/>
    </row>
    <row r="494" spans="4:11" ht="12.75">
      <c r="D494" s="1"/>
      <c r="G494" s="20"/>
      <c r="H494" s="22"/>
      <c r="I494" s="20"/>
      <c r="J494" s="20"/>
      <c r="K494" s="20"/>
    </row>
    <row r="495" spans="4:11" ht="12.75">
      <c r="D495" s="1"/>
      <c r="G495" s="20"/>
      <c r="H495" s="22"/>
      <c r="I495" s="20"/>
      <c r="J495" s="20"/>
      <c r="K495" s="20"/>
    </row>
    <row r="496" spans="4:11" ht="12.75">
      <c r="D496" s="1"/>
      <c r="G496" s="20"/>
      <c r="H496" s="22"/>
      <c r="I496" s="20"/>
      <c r="J496" s="20"/>
      <c r="K496" s="20"/>
    </row>
    <row r="497" spans="4:11" ht="12.75">
      <c r="D497" s="1"/>
      <c r="G497" s="20"/>
      <c r="H497" s="22"/>
      <c r="I497" s="20"/>
      <c r="J497" s="20"/>
      <c r="K497" s="20"/>
    </row>
    <row r="498" spans="4:11" ht="12.75">
      <c r="D498" s="1"/>
      <c r="G498" s="20"/>
      <c r="H498" s="22"/>
      <c r="I498" s="20"/>
      <c r="J498" s="20"/>
      <c r="K498" s="20"/>
    </row>
    <row r="499" spans="4:11" ht="12.75">
      <c r="D499" s="1"/>
      <c r="G499" s="20"/>
      <c r="H499" s="22"/>
      <c r="I499" s="20"/>
      <c r="J499" s="20"/>
      <c r="K499" s="20"/>
    </row>
    <row r="500" spans="4:11" ht="12.75">
      <c r="D500" s="1"/>
      <c r="G500" s="20"/>
      <c r="H500" s="22"/>
      <c r="I500" s="20"/>
      <c r="J500" s="20"/>
      <c r="K500" s="20"/>
    </row>
    <row r="501" spans="4:11" ht="12.75">
      <c r="D501" s="1"/>
      <c r="G501" s="20"/>
      <c r="H501" s="22"/>
      <c r="I501" s="20"/>
      <c r="J501" s="20"/>
      <c r="K501" s="20"/>
    </row>
    <row r="502" spans="4:11" ht="12.75">
      <c r="D502" s="1"/>
      <c r="G502" s="20"/>
      <c r="H502" s="22"/>
      <c r="I502" s="20"/>
      <c r="J502" s="20"/>
      <c r="K502" s="20"/>
    </row>
    <row r="503" spans="4:11" ht="12.75">
      <c r="D503" s="1"/>
      <c r="G503" s="20"/>
      <c r="H503" s="22"/>
      <c r="I503" s="20"/>
      <c r="J503" s="20"/>
      <c r="K503" s="20"/>
    </row>
    <row r="504" spans="4:11" ht="12.75">
      <c r="D504" s="1"/>
      <c r="G504" s="20"/>
      <c r="H504" s="22"/>
      <c r="I504" s="20"/>
      <c r="J504" s="20"/>
      <c r="K504" s="20"/>
    </row>
    <row r="505" spans="4:11" ht="12.75">
      <c r="D505" s="1"/>
      <c r="G505" s="20"/>
      <c r="H505" s="22"/>
      <c r="I505" s="20"/>
      <c r="J505" s="20"/>
      <c r="K505" s="20"/>
    </row>
    <row r="506" spans="4:11" ht="12.75">
      <c r="D506" s="1"/>
      <c r="G506" s="20"/>
      <c r="H506" s="22"/>
      <c r="I506" s="20"/>
      <c r="J506" s="20"/>
      <c r="K506" s="20"/>
    </row>
    <row r="507" spans="4:11" ht="12.75">
      <c r="D507" s="1"/>
      <c r="G507" s="20"/>
      <c r="H507" s="22"/>
      <c r="I507" s="20"/>
      <c r="J507" s="20"/>
      <c r="K507" s="20"/>
    </row>
    <row r="508" spans="4:11" ht="12.75">
      <c r="D508" s="1"/>
      <c r="G508" s="20"/>
      <c r="H508" s="22"/>
      <c r="I508" s="20"/>
      <c r="J508" s="20"/>
      <c r="K508" s="20"/>
    </row>
    <row r="509" spans="4:11" ht="12.75">
      <c r="D509" s="1"/>
      <c r="G509" s="20"/>
      <c r="H509" s="22"/>
      <c r="I509" s="20"/>
      <c r="J509" s="20"/>
      <c r="K509" s="20"/>
    </row>
    <row r="510" spans="4:11" ht="12.75">
      <c r="D510" s="1"/>
      <c r="G510" s="20"/>
      <c r="H510" s="22"/>
      <c r="I510" s="20"/>
      <c r="J510" s="20"/>
      <c r="K510" s="20"/>
    </row>
    <row r="511" spans="4:11" ht="12.75">
      <c r="D511" s="1"/>
      <c r="G511" s="20"/>
      <c r="H511" s="22"/>
      <c r="I511" s="20"/>
      <c r="J511" s="20"/>
      <c r="K511" s="20"/>
    </row>
    <row r="512" spans="4:11" ht="12.75">
      <c r="D512" s="1"/>
      <c r="G512" s="20"/>
      <c r="H512" s="22"/>
      <c r="I512" s="20"/>
      <c r="J512" s="20"/>
      <c r="K512" s="20"/>
    </row>
    <row r="513" spans="4:11" ht="12.75">
      <c r="D513" s="1"/>
      <c r="G513" s="20"/>
      <c r="H513" s="22"/>
      <c r="I513" s="20"/>
      <c r="J513" s="20"/>
      <c r="K513" s="20"/>
    </row>
    <row r="514" spans="4:11" ht="12.75">
      <c r="D514" s="1"/>
      <c r="G514" s="20"/>
      <c r="H514" s="22"/>
      <c r="I514" s="20"/>
      <c r="J514" s="20"/>
      <c r="K514" s="20"/>
    </row>
    <row r="515" spans="4:11" ht="12.75">
      <c r="D515" s="1"/>
      <c r="G515" s="20"/>
      <c r="H515" s="22"/>
      <c r="I515" s="20"/>
      <c r="J515" s="20"/>
      <c r="K515" s="20"/>
    </row>
    <row r="516" spans="4:11" ht="12.75">
      <c r="D516" s="1"/>
      <c r="G516" s="20"/>
      <c r="H516" s="22"/>
      <c r="I516" s="20"/>
      <c r="J516" s="20"/>
      <c r="K516" s="20"/>
    </row>
    <row r="517" spans="4:11" ht="12.75">
      <c r="D517" s="1"/>
      <c r="G517" s="20"/>
      <c r="H517" s="22"/>
      <c r="I517" s="20"/>
      <c r="J517" s="20"/>
      <c r="K517" s="20"/>
    </row>
    <row r="518" spans="4:11" ht="12.75">
      <c r="D518" s="1"/>
      <c r="G518" s="20"/>
      <c r="H518" s="22"/>
      <c r="I518" s="20"/>
      <c r="J518" s="20"/>
      <c r="K518" s="20"/>
    </row>
    <row r="519" spans="4:11" ht="12.75">
      <c r="D519" s="1"/>
      <c r="G519" s="20"/>
      <c r="H519" s="22"/>
      <c r="I519" s="20"/>
      <c r="J519" s="20"/>
      <c r="K519" s="20"/>
    </row>
    <row r="520" spans="4:11" ht="12.75">
      <c r="D520" s="1"/>
      <c r="G520" s="20"/>
      <c r="H520" s="22"/>
      <c r="I520" s="20"/>
      <c r="J520" s="20"/>
      <c r="K520" s="20"/>
    </row>
    <row r="521" spans="4:11" ht="12.75">
      <c r="D521" s="1"/>
      <c r="G521" s="20"/>
      <c r="H521" s="22"/>
      <c r="I521" s="20"/>
      <c r="J521" s="20"/>
      <c r="K521" s="20"/>
    </row>
    <row r="522" spans="4:11" ht="12.75">
      <c r="D522" s="1"/>
      <c r="G522" s="20"/>
      <c r="H522" s="22"/>
      <c r="I522" s="20"/>
      <c r="J522" s="20"/>
      <c r="K522" s="20"/>
    </row>
    <row r="523" spans="4:11" ht="12.75">
      <c r="D523" s="1"/>
      <c r="G523" s="20"/>
      <c r="H523" s="22"/>
      <c r="I523" s="20"/>
      <c r="J523" s="20"/>
      <c r="K523" s="20"/>
    </row>
    <row r="524" spans="4:11" ht="12.75">
      <c r="D524" s="1"/>
      <c r="G524" s="20"/>
      <c r="H524" s="22"/>
      <c r="I524" s="20"/>
      <c r="J524" s="20"/>
      <c r="K524" s="20"/>
    </row>
    <row r="525" spans="4:11" ht="12.75">
      <c r="D525" s="1"/>
      <c r="G525" s="20"/>
      <c r="H525" s="22"/>
      <c r="I525" s="20"/>
      <c r="J525" s="20"/>
      <c r="K525" s="20"/>
    </row>
    <row r="526" spans="4:11" ht="12.75">
      <c r="D526" s="1"/>
      <c r="G526" s="20"/>
      <c r="H526" s="22"/>
      <c r="I526" s="20"/>
      <c r="J526" s="20"/>
      <c r="K526" s="20"/>
    </row>
    <row r="527" spans="4:11" ht="12.75">
      <c r="D527" s="1"/>
      <c r="G527" s="20"/>
      <c r="H527" s="22"/>
      <c r="I527" s="20"/>
      <c r="J527" s="20"/>
      <c r="K527" s="20"/>
    </row>
    <row r="528" spans="4:11" ht="12.75">
      <c r="D528" s="1"/>
      <c r="G528" s="20"/>
      <c r="H528" s="22"/>
      <c r="I528" s="20"/>
      <c r="J528" s="20"/>
      <c r="K528" s="20"/>
    </row>
    <row r="529" spans="4:11" ht="12.75">
      <c r="D529" s="1"/>
      <c r="G529" s="20"/>
      <c r="H529" s="22"/>
      <c r="I529" s="20"/>
      <c r="J529" s="20"/>
      <c r="K529" s="20"/>
    </row>
    <row r="530" spans="4:11" ht="12.75">
      <c r="D530" s="1"/>
      <c r="G530" s="20"/>
      <c r="H530" s="22"/>
      <c r="I530" s="20"/>
      <c r="J530" s="20"/>
      <c r="K530" s="20"/>
    </row>
    <row r="531" spans="4:11" ht="12.75">
      <c r="D531" s="1"/>
      <c r="G531" s="20"/>
      <c r="H531" s="22"/>
      <c r="I531" s="20"/>
      <c r="J531" s="20"/>
      <c r="K531" s="20"/>
    </row>
    <row r="532" spans="4:11" ht="12.75">
      <c r="D532" s="1"/>
      <c r="G532" s="20"/>
      <c r="H532" s="22"/>
      <c r="I532" s="20"/>
      <c r="J532" s="20"/>
      <c r="K532" s="20"/>
    </row>
    <row r="533" spans="4:11" ht="12.75">
      <c r="D533" s="1"/>
      <c r="G533" s="20"/>
      <c r="H533" s="22"/>
      <c r="I533" s="20"/>
      <c r="J533" s="20"/>
      <c r="K533" s="20"/>
    </row>
    <row r="534" spans="4:11" ht="12.75">
      <c r="D534" s="1"/>
      <c r="G534" s="20"/>
      <c r="H534" s="22"/>
      <c r="I534" s="20"/>
      <c r="J534" s="20"/>
      <c r="K534" s="20"/>
    </row>
    <row r="535" spans="4:11" ht="12.75">
      <c r="D535" s="1"/>
      <c r="G535" s="20"/>
      <c r="H535" s="22"/>
      <c r="I535" s="20"/>
      <c r="J535" s="20"/>
      <c r="K535" s="20"/>
    </row>
    <row r="536" spans="4:11" ht="12.75">
      <c r="D536" s="1"/>
      <c r="G536" s="20"/>
      <c r="H536" s="22"/>
      <c r="I536" s="20"/>
      <c r="J536" s="20"/>
      <c r="K536" s="20"/>
    </row>
    <row r="537" spans="4:11" ht="12.75">
      <c r="D537" s="1"/>
      <c r="G537" s="20"/>
      <c r="H537" s="22"/>
      <c r="I537" s="20"/>
      <c r="J537" s="20"/>
      <c r="K537" s="20"/>
    </row>
    <row r="538" spans="4:11" ht="12.75">
      <c r="D538" s="1"/>
      <c r="G538" s="20"/>
      <c r="H538" s="22"/>
      <c r="I538" s="20"/>
      <c r="J538" s="20"/>
      <c r="K538" s="20"/>
    </row>
    <row r="539" spans="4:11" ht="12.75">
      <c r="D539" s="1"/>
      <c r="G539" s="20"/>
      <c r="H539" s="22"/>
      <c r="I539" s="20"/>
      <c r="J539" s="20"/>
      <c r="K539" s="20"/>
    </row>
    <row r="540" spans="4:11" ht="12.75">
      <c r="D540" s="1"/>
      <c r="G540" s="20"/>
      <c r="H540" s="22"/>
      <c r="I540" s="20"/>
      <c r="J540" s="20"/>
      <c r="K540" s="20"/>
    </row>
    <row r="541" spans="4:11" ht="12.75">
      <c r="D541" s="1"/>
      <c r="G541" s="20"/>
      <c r="H541" s="22"/>
      <c r="I541" s="20"/>
      <c r="J541" s="20"/>
      <c r="K541" s="20"/>
    </row>
    <row r="542" spans="4:11" ht="12.75">
      <c r="D542" s="1"/>
      <c r="G542" s="20"/>
      <c r="H542" s="22"/>
      <c r="I542" s="20"/>
      <c r="J542" s="20"/>
      <c r="K542" s="20"/>
    </row>
    <row r="543" spans="4:11" ht="12.75">
      <c r="D543" s="1"/>
      <c r="G543" s="20"/>
      <c r="H543" s="22"/>
      <c r="I543" s="20"/>
      <c r="J543" s="20"/>
      <c r="K543" s="20"/>
    </row>
    <row r="544" spans="4:11" ht="12.75">
      <c r="D544" s="1"/>
      <c r="G544" s="20"/>
      <c r="H544" s="22"/>
      <c r="I544" s="20"/>
      <c r="J544" s="20"/>
      <c r="K544" s="20"/>
    </row>
    <row r="545" spans="4:11" ht="12.75">
      <c r="D545" s="1"/>
      <c r="G545" s="20"/>
      <c r="H545" s="22"/>
      <c r="I545" s="20"/>
      <c r="J545" s="20"/>
      <c r="K545" s="20"/>
    </row>
    <row r="546" spans="4:11" ht="12.75">
      <c r="D546" s="1"/>
      <c r="G546" s="20"/>
      <c r="H546" s="22"/>
      <c r="I546" s="20"/>
      <c r="J546" s="20"/>
      <c r="K546" s="20"/>
    </row>
    <row r="547" spans="4:11" ht="12.75">
      <c r="D547" s="1"/>
      <c r="G547" s="20"/>
      <c r="H547" s="22"/>
      <c r="I547" s="20"/>
      <c r="J547" s="20"/>
      <c r="K547" s="20"/>
    </row>
    <row r="548" spans="4:11" ht="12.75">
      <c r="D548" s="1"/>
      <c r="G548" s="20"/>
      <c r="H548" s="22"/>
      <c r="I548" s="20"/>
      <c r="J548" s="20"/>
      <c r="K548" s="20"/>
    </row>
    <row r="549" spans="4:11" ht="12.75">
      <c r="D549" s="1"/>
      <c r="G549" s="20"/>
      <c r="H549" s="22"/>
      <c r="I549" s="20"/>
      <c r="J549" s="20"/>
      <c r="K549" s="20"/>
    </row>
    <row r="550" spans="4:11" ht="12.75">
      <c r="D550" s="1"/>
      <c r="G550" s="20"/>
      <c r="H550" s="22"/>
      <c r="I550" s="20"/>
      <c r="J550" s="20"/>
      <c r="K550" s="20"/>
    </row>
    <row r="551" spans="4:11" ht="12.75">
      <c r="D551" s="1"/>
      <c r="G551" s="20"/>
      <c r="H551" s="22"/>
      <c r="I551" s="20"/>
      <c r="J551" s="20"/>
      <c r="K551" s="20"/>
    </row>
    <row r="552" spans="4:11" ht="12.75">
      <c r="D552" s="1"/>
      <c r="G552" s="20"/>
      <c r="H552" s="22"/>
      <c r="I552" s="20"/>
      <c r="J552" s="20"/>
      <c r="K552" s="20"/>
    </row>
    <row r="553" spans="4:11" ht="12.75">
      <c r="D553" s="1"/>
      <c r="G553" s="20"/>
      <c r="H553" s="22"/>
      <c r="I553" s="20"/>
      <c r="J553" s="20"/>
      <c r="K553" s="20"/>
    </row>
    <row r="554" spans="4:11" ht="12.75">
      <c r="D554" s="1"/>
      <c r="G554" s="20"/>
      <c r="H554" s="22"/>
      <c r="I554" s="20"/>
      <c r="J554" s="20"/>
      <c r="K554" s="20"/>
    </row>
    <row r="555" spans="4:11" ht="12.75">
      <c r="D555" s="1"/>
      <c r="G555" s="20"/>
      <c r="H555" s="22"/>
      <c r="I555" s="20"/>
      <c r="J555" s="20"/>
      <c r="K555" s="20"/>
    </row>
    <row r="556" spans="4:11" ht="12.75">
      <c r="D556" s="1"/>
      <c r="G556" s="20"/>
      <c r="H556" s="22"/>
      <c r="I556" s="20"/>
      <c r="J556" s="20"/>
      <c r="K556" s="20"/>
    </row>
    <row r="557" spans="4:11" ht="12.75">
      <c r="D557" s="1"/>
      <c r="G557" s="20"/>
      <c r="H557" s="22"/>
      <c r="I557" s="20"/>
      <c r="J557" s="20"/>
      <c r="K557" s="20"/>
    </row>
    <row r="558" spans="4:11" ht="12.75">
      <c r="D558" s="1"/>
      <c r="G558" s="20"/>
      <c r="H558" s="22"/>
      <c r="I558" s="20"/>
      <c r="J558" s="20"/>
      <c r="K558" s="20"/>
    </row>
    <row r="559" spans="4:11" ht="12.75">
      <c r="D559" s="1"/>
      <c r="G559" s="20"/>
      <c r="H559" s="22"/>
      <c r="I559" s="20"/>
      <c r="J559" s="20"/>
      <c r="K559" s="20"/>
    </row>
    <row r="560" spans="7:11" ht="12.75">
      <c r="G560" s="20"/>
      <c r="H560" s="22"/>
      <c r="I560" s="20"/>
      <c r="J560" s="20"/>
      <c r="K560" s="20"/>
    </row>
    <row r="561" spans="7:11" ht="12.75">
      <c r="G561" s="20"/>
      <c r="H561" s="22"/>
      <c r="I561" s="20"/>
      <c r="J561" s="20"/>
      <c r="K561" s="20"/>
    </row>
    <row r="562" spans="7:11" ht="12.75">
      <c r="G562" s="20"/>
      <c r="H562" s="22"/>
      <c r="I562" s="20"/>
      <c r="J562" s="20"/>
      <c r="K562" s="20"/>
    </row>
    <row r="563" spans="7:11" ht="12.75">
      <c r="G563" s="20"/>
      <c r="H563" s="22"/>
      <c r="I563" s="20"/>
      <c r="J563" s="20"/>
      <c r="K563" s="20"/>
    </row>
    <row r="564" spans="7:11" ht="12.75">
      <c r="G564" s="20"/>
      <c r="H564" s="22"/>
      <c r="I564" s="20"/>
      <c r="J564" s="20"/>
      <c r="K564" s="20"/>
    </row>
    <row r="565" spans="7:11" ht="12.75">
      <c r="G565" s="20"/>
      <c r="H565" s="22"/>
      <c r="I565" s="20"/>
      <c r="J565" s="20"/>
      <c r="K565" s="20"/>
    </row>
    <row r="566" spans="7:11" ht="12.75">
      <c r="G566" s="20"/>
      <c r="H566" s="22"/>
      <c r="I566" s="20"/>
      <c r="J566" s="20"/>
      <c r="K566" s="20"/>
    </row>
    <row r="567" spans="7:11" ht="12.75">
      <c r="G567" s="20"/>
      <c r="H567" s="22"/>
      <c r="I567" s="20"/>
      <c r="J567" s="20"/>
      <c r="K567" s="20"/>
    </row>
    <row r="568" spans="7:11" ht="12.75">
      <c r="G568" s="20"/>
      <c r="H568" s="22"/>
      <c r="I568" s="20"/>
      <c r="J568" s="20"/>
      <c r="K568" s="20"/>
    </row>
    <row r="569" spans="7:11" ht="12.75">
      <c r="G569" s="20"/>
      <c r="H569" s="22"/>
      <c r="I569" s="20"/>
      <c r="J569" s="20"/>
      <c r="K569" s="20"/>
    </row>
    <row r="570" spans="7:11" ht="12.75">
      <c r="G570" s="20"/>
      <c r="H570" s="22"/>
      <c r="I570" s="20"/>
      <c r="J570" s="20"/>
      <c r="K570" s="20"/>
    </row>
    <row r="571" spans="7:11" ht="12.75">
      <c r="G571" s="20"/>
      <c r="H571" s="22"/>
      <c r="I571" s="20"/>
      <c r="J571" s="20"/>
      <c r="K571" s="20"/>
    </row>
    <row r="572" spans="7:11" ht="12.75">
      <c r="G572" s="20"/>
      <c r="H572" s="22"/>
      <c r="I572" s="20"/>
      <c r="J572" s="20"/>
      <c r="K572" s="20"/>
    </row>
    <row r="573" spans="7:11" ht="12.75">
      <c r="G573" s="20"/>
      <c r="H573" s="22"/>
      <c r="I573" s="20"/>
      <c r="J573" s="20"/>
      <c r="K573" s="20"/>
    </row>
    <row r="574" spans="7:11" ht="12.75">
      <c r="G574" s="20"/>
      <c r="H574" s="22"/>
      <c r="I574" s="20"/>
      <c r="J574" s="20"/>
      <c r="K574" s="20"/>
    </row>
    <row r="575" spans="7:11" ht="12.75">
      <c r="G575" s="20"/>
      <c r="H575" s="22"/>
      <c r="I575" s="20"/>
      <c r="J575" s="20"/>
      <c r="K575" s="20"/>
    </row>
    <row r="576" spans="7:11" ht="12.75">
      <c r="G576" s="20"/>
      <c r="H576" s="22"/>
      <c r="I576" s="20"/>
      <c r="J576" s="20"/>
      <c r="K576" s="20"/>
    </row>
    <row r="577" spans="7:11" ht="12.75">
      <c r="G577" s="20"/>
      <c r="H577" s="22"/>
      <c r="I577" s="20"/>
      <c r="J577" s="20"/>
      <c r="K577" s="20"/>
    </row>
    <row r="578" spans="7:11" ht="12.75">
      <c r="G578" s="20"/>
      <c r="H578" s="22"/>
      <c r="I578" s="20"/>
      <c r="J578" s="20"/>
      <c r="K578" s="20"/>
    </row>
    <row r="579" spans="7:11" ht="12.75">
      <c r="G579" s="20"/>
      <c r="H579" s="22"/>
      <c r="I579" s="20"/>
      <c r="J579" s="20"/>
      <c r="K579" s="20"/>
    </row>
    <row r="580" spans="7:11" ht="12.75">
      <c r="G580" s="20"/>
      <c r="H580" s="22"/>
      <c r="I580" s="20"/>
      <c r="J580" s="20"/>
      <c r="K580" s="20"/>
    </row>
    <row r="581" spans="7:11" ht="12.75">
      <c r="G581" s="20"/>
      <c r="H581" s="22"/>
      <c r="I581" s="20"/>
      <c r="J581" s="20"/>
      <c r="K581" s="20"/>
    </row>
    <row r="582" spans="7:11" ht="12.75">
      <c r="G582" s="20"/>
      <c r="H582" s="22"/>
      <c r="I582" s="20"/>
      <c r="J582" s="20"/>
      <c r="K582" s="20"/>
    </row>
    <row r="583" spans="7:11" ht="12.75">
      <c r="G583" s="20"/>
      <c r="H583" s="22"/>
      <c r="I583" s="20"/>
      <c r="J583" s="20"/>
      <c r="K583" s="20"/>
    </row>
    <row r="584" spans="7:11" ht="12.75">
      <c r="G584" s="20"/>
      <c r="H584" s="22"/>
      <c r="I584" s="20"/>
      <c r="J584" s="20"/>
      <c r="K584" s="20"/>
    </row>
    <row r="585" spans="7:11" ht="12.75">
      <c r="G585" s="20"/>
      <c r="H585" s="22"/>
      <c r="I585" s="20"/>
      <c r="J585" s="20"/>
      <c r="K585" s="20"/>
    </row>
    <row r="586" spans="7:11" ht="12.75">
      <c r="G586" s="20"/>
      <c r="H586" s="22"/>
      <c r="I586" s="20"/>
      <c r="J586" s="20"/>
      <c r="K586" s="20"/>
    </row>
    <row r="587" spans="7:11" ht="12.75">
      <c r="G587" s="20"/>
      <c r="H587" s="22"/>
      <c r="I587" s="20"/>
      <c r="J587" s="20"/>
      <c r="K587" s="20"/>
    </row>
    <row r="588" spans="7:11" ht="12.75">
      <c r="G588" s="20"/>
      <c r="H588" s="22"/>
      <c r="I588" s="20"/>
      <c r="J588" s="20"/>
      <c r="K588" s="20"/>
    </row>
    <row r="589" spans="7:11" ht="12.75">
      <c r="G589" s="20"/>
      <c r="H589" s="22"/>
      <c r="I589" s="20"/>
      <c r="J589" s="20"/>
      <c r="K589" s="20"/>
    </row>
    <row r="590" spans="7:11" ht="12.75">
      <c r="G590" s="20"/>
      <c r="H590" s="22"/>
      <c r="I590" s="20"/>
      <c r="J590" s="20"/>
      <c r="K590" s="20"/>
    </row>
    <row r="591" spans="7:11" ht="12.75">
      <c r="G591" s="20"/>
      <c r="H591" s="22"/>
      <c r="I591" s="20"/>
      <c r="J591" s="20"/>
      <c r="K591" s="20"/>
    </row>
    <row r="592" spans="7:11" ht="12.75">
      <c r="G592" s="20"/>
      <c r="H592" s="22"/>
      <c r="I592" s="20"/>
      <c r="J592" s="20"/>
      <c r="K592" s="20"/>
    </row>
    <row r="593" spans="7:11" ht="12.75">
      <c r="G593" s="20"/>
      <c r="H593" s="22"/>
      <c r="I593" s="20"/>
      <c r="J593" s="20"/>
      <c r="K593" s="20"/>
    </row>
    <row r="594" spans="7:11" ht="12.75">
      <c r="G594" s="20"/>
      <c r="H594" s="22"/>
      <c r="I594" s="20"/>
      <c r="J594" s="20"/>
      <c r="K594" s="20"/>
    </row>
    <row r="595" spans="7:11" ht="12.75">
      <c r="G595" s="20"/>
      <c r="H595" s="22"/>
      <c r="I595" s="20"/>
      <c r="J595" s="20"/>
      <c r="K595" s="20"/>
    </row>
    <row r="596" spans="7:11" ht="12.75">
      <c r="G596" s="20"/>
      <c r="H596" s="22"/>
      <c r="I596" s="20"/>
      <c r="J596" s="20"/>
      <c r="K596" s="20"/>
    </row>
    <row r="597" spans="7:11" ht="12.75">
      <c r="G597" s="20"/>
      <c r="H597" s="22"/>
      <c r="I597" s="20"/>
      <c r="J597" s="20"/>
      <c r="K597" s="20"/>
    </row>
    <row r="598" spans="7:11" ht="12.75">
      <c r="G598" s="20"/>
      <c r="H598" s="22"/>
      <c r="I598" s="20"/>
      <c r="J598" s="20"/>
      <c r="K598" s="20"/>
    </row>
    <row r="599" spans="7:11" ht="12.75">
      <c r="G599" s="20"/>
      <c r="H599" s="22"/>
      <c r="I599" s="20"/>
      <c r="J599" s="20"/>
      <c r="K599" s="20"/>
    </row>
    <row r="600" spans="7:11" ht="12.75">
      <c r="G600" s="20"/>
      <c r="H600" s="22"/>
      <c r="I600" s="20"/>
      <c r="J600" s="20"/>
      <c r="K600" s="20"/>
    </row>
    <row r="601" spans="7:11" ht="12.75">
      <c r="G601" s="20"/>
      <c r="H601" s="22"/>
      <c r="I601" s="20"/>
      <c r="J601" s="20"/>
      <c r="K601" s="20"/>
    </row>
    <row r="602" spans="7:11" ht="12.75">
      <c r="G602" s="20"/>
      <c r="H602" s="22"/>
      <c r="I602" s="20"/>
      <c r="J602" s="20"/>
      <c r="K602" s="20"/>
    </row>
    <row r="603" spans="7:11" ht="12.75">
      <c r="G603" s="20"/>
      <c r="H603" s="22"/>
      <c r="I603" s="20"/>
      <c r="J603" s="20"/>
      <c r="K603" s="20"/>
    </row>
    <row r="604" spans="7:11" ht="12.75">
      <c r="G604" s="20"/>
      <c r="H604" s="22"/>
      <c r="I604" s="20"/>
      <c r="J604" s="20"/>
      <c r="K604" s="20"/>
    </row>
    <row r="605" spans="7:11" ht="12.75">
      <c r="G605" s="20"/>
      <c r="H605" s="22"/>
      <c r="I605" s="20"/>
      <c r="J605" s="20"/>
      <c r="K605" s="20"/>
    </row>
    <row r="606" spans="7:11" ht="12.75">
      <c r="G606" s="20"/>
      <c r="H606" s="22"/>
      <c r="I606" s="20"/>
      <c r="J606" s="20"/>
      <c r="K606" s="20"/>
    </row>
    <row r="607" spans="7:11" ht="12.75">
      <c r="G607" s="20"/>
      <c r="H607" s="22"/>
      <c r="I607" s="20"/>
      <c r="J607" s="20"/>
      <c r="K607" s="20"/>
    </row>
    <row r="608" spans="7:11" ht="12.75">
      <c r="G608" s="20"/>
      <c r="H608" s="22"/>
      <c r="I608" s="20"/>
      <c r="J608" s="20"/>
      <c r="K608" s="20"/>
    </row>
    <row r="609" spans="7:11" ht="12.75">
      <c r="G609" s="20"/>
      <c r="H609" s="22"/>
      <c r="I609" s="20"/>
      <c r="J609" s="20"/>
      <c r="K609" s="20"/>
    </row>
    <row r="610" spans="7:11" ht="12.75">
      <c r="G610" s="20"/>
      <c r="H610" s="22"/>
      <c r="I610" s="20"/>
      <c r="J610" s="20"/>
      <c r="K610" s="20"/>
    </row>
    <row r="611" spans="7:11" ht="12.75">
      <c r="G611" s="20"/>
      <c r="H611" s="22"/>
      <c r="I611" s="20"/>
      <c r="J611" s="20"/>
      <c r="K611" s="20"/>
    </row>
    <row r="612" spans="7:11" ht="12.75">
      <c r="G612" s="20"/>
      <c r="H612" s="22"/>
      <c r="I612" s="20"/>
      <c r="J612" s="20"/>
      <c r="K612" s="20"/>
    </row>
    <row r="613" spans="7:11" ht="12.75">
      <c r="G613" s="20"/>
      <c r="H613" s="22"/>
      <c r="I613" s="20"/>
      <c r="J613" s="20"/>
      <c r="K613" s="20"/>
    </row>
    <row r="614" spans="7:11" ht="12.75">
      <c r="G614" s="20"/>
      <c r="H614" s="22"/>
      <c r="I614" s="20"/>
      <c r="J614" s="20"/>
      <c r="K614" s="20"/>
    </row>
    <row r="615" spans="7:11" ht="12.75">
      <c r="G615" s="20"/>
      <c r="H615" s="22"/>
      <c r="I615" s="20"/>
      <c r="J615" s="20"/>
      <c r="K615" s="20"/>
    </row>
    <row r="616" spans="7:11" ht="12.75">
      <c r="G616" s="20"/>
      <c r="H616" s="22"/>
      <c r="I616" s="20"/>
      <c r="J616" s="20"/>
      <c r="K616" s="20"/>
    </row>
    <row r="617" spans="7:11" ht="12.75">
      <c r="G617" s="20"/>
      <c r="H617" s="22"/>
      <c r="I617" s="20"/>
      <c r="J617" s="20"/>
      <c r="K617" s="20"/>
    </row>
    <row r="618" spans="7:11" ht="12.75">
      <c r="G618" s="20"/>
      <c r="H618" s="22"/>
      <c r="I618" s="20"/>
      <c r="J618" s="20"/>
      <c r="K618" s="20"/>
    </row>
    <row r="619" spans="7:11" ht="12.75">
      <c r="G619" s="20"/>
      <c r="H619" s="22"/>
      <c r="I619" s="20"/>
      <c r="J619" s="20"/>
      <c r="K619" s="20"/>
    </row>
    <row r="620" spans="7:11" ht="12.75">
      <c r="G620" s="20"/>
      <c r="H620" s="22"/>
      <c r="I620" s="20"/>
      <c r="J620" s="20"/>
      <c r="K620" s="20"/>
    </row>
    <row r="621" spans="7:11" ht="12.75">
      <c r="G621" s="20"/>
      <c r="H621" s="22"/>
      <c r="I621" s="20"/>
      <c r="J621" s="20"/>
      <c r="K621" s="20"/>
    </row>
    <row r="622" spans="7:11" ht="12.75">
      <c r="G622" s="20"/>
      <c r="H622" s="22"/>
      <c r="I622" s="20"/>
      <c r="J622" s="20"/>
      <c r="K622" s="20"/>
    </row>
    <row r="623" spans="7:11" ht="12.75">
      <c r="G623" s="20"/>
      <c r="H623" s="22"/>
      <c r="I623" s="20"/>
      <c r="J623" s="20"/>
      <c r="K623" s="20"/>
    </row>
    <row r="624" spans="7:11" ht="12.75">
      <c r="G624" s="20"/>
      <c r="H624" s="22"/>
      <c r="I624" s="20"/>
      <c r="J624" s="20"/>
      <c r="K624" s="20"/>
    </row>
    <row r="625" spans="7:11" ht="12.75">
      <c r="G625" s="20"/>
      <c r="H625" s="22"/>
      <c r="I625" s="20"/>
      <c r="J625" s="20"/>
      <c r="K625" s="20"/>
    </row>
    <row r="626" spans="7:11" ht="12.75">
      <c r="G626" s="20"/>
      <c r="H626" s="22"/>
      <c r="I626" s="20"/>
      <c r="J626" s="20"/>
      <c r="K626" s="20"/>
    </row>
    <row r="627" spans="7:11" ht="12.75">
      <c r="G627" s="20"/>
      <c r="H627" s="22"/>
      <c r="I627" s="20"/>
      <c r="J627" s="20"/>
      <c r="K627" s="20"/>
    </row>
    <row r="628" spans="7:11" ht="12.75">
      <c r="G628" s="20"/>
      <c r="H628" s="22"/>
      <c r="I628" s="20"/>
      <c r="J628" s="20"/>
      <c r="K628" s="20"/>
    </row>
    <row r="629" spans="7:11" ht="12.75">
      <c r="G629" s="20"/>
      <c r="H629" s="22"/>
      <c r="I629" s="20"/>
      <c r="J629" s="20"/>
      <c r="K629" s="20"/>
    </row>
    <row r="630" spans="7:11" ht="12.75">
      <c r="G630" s="20"/>
      <c r="H630" s="22"/>
      <c r="I630" s="20"/>
      <c r="J630" s="20"/>
      <c r="K630" s="20"/>
    </row>
    <row r="631" spans="7:11" ht="12.75">
      <c r="G631" s="20"/>
      <c r="H631" s="22"/>
      <c r="I631" s="20"/>
      <c r="J631" s="20"/>
      <c r="K631" s="20"/>
    </row>
    <row r="632" spans="7:11" ht="12.75">
      <c r="G632" s="20"/>
      <c r="H632" s="22"/>
      <c r="I632" s="20"/>
      <c r="J632" s="20"/>
      <c r="K632" s="20"/>
    </row>
    <row r="633" spans="7:11" ht="12.75">
      <c r="G633" s="20"/>
      <c r="H633" s="22"/>
      <c r="I633" s="20"/>
      <c r="J633" s="20"/>
      <c r="K633" s="20"/>
    </row>
    <row r="634" spans="7:11" ht="12.75">
      <c r="G634" s="20"/>
      <c r="H634" s="22"/>
      <c r="I634" s="20"/>
      <c r="J634" s="20"/>
      <c r="K634" s="20"/>
    </row>
    <row r="635" spans="7:11" ht="12.75">
      <c r="G635" s="20"/>
      <c r="H635" s="22"/>
      <c r="I635" s="20"/>
      <c r="J635" s="20"/>
      <c r="K635" s="20"/>
    </row>
    <row r="636" spans="7:11" ht="12.75">
      <c r="G636" s="20"/>
      <c r="H636" s="22"/>
      <c r="I636" s="20"/>
      <c r="J636" s="20"/>
      <c r="K636" s="20"/>
    </row>
    <row r="637" spans="7:11" ht="12.75">
      <c r="G637" s="20"/>
      <c r="H637" s="22"/>
      <c r="I637" s="20"/>
      <c r="J637" s="20"/>
      <c r="K637" s="20"/>
    </row>
    <row r="638" spans="7:11" ht="12.75">
      <c r="G638" s="20"/>
      <c r="H638" s="22"/>
      <c r="I638" s="20"/>
      <c r="J638" s="20"/>
      <c r="K638" s="20"/>
    </row>
    <row r="639" spans="7:11" ht="12.75">
      <c r="G639" s="20"/>
      <c r="H639" s="22"/>
      <c r="I639" s="20"/>
      <c r="J639" s="20"/>
      <c r="K639" s="20"/>
    </row>
    <row r="640" spans="7:11" ht="12.75">
      <c r="G640" s="20"/>
      <c r="H640" s="22"/>
      <c r="I640" s="20"/>
      <c r="J640" s="20"/>
      <c r="K640" s="20"/>
    </row>
    <row r="641" spans="7:11" ht="12.75">
      <c r="G641" s="20"/>
      <c r="H641" s="22"/>
      <c r="I641" s="20"/>
      <c r="J641" s="20"/>
      <c r="K641" s="20"/>
    </row>
    <row r="642" spans="7:11" ht="12.75">
      <c r="G642" s="20"/>
      <c r="H642" s="22"/>
      <c r="I642" s="20"/>
      <c r="J642" s="20"/>
      <c r="K642" s="20"/>
    </row>
    <row r="643" spans="7:11" ht="12.75">
      <c r="G643" s="20"/>
      <c r="H643" s="22"/>
      <c r="I643" s="20"/>
      <c r="J643" s="20"/>
      <c r="K643" s="20"/>
    </row>
    <row r="644" spans="7:11" ht="12.75">
      <c r="G644" s="20"/>
      <c r="H644" s="22"/>
      <c r="I644" s="20"/>
      <c r="J644" s="20"/>
      <c r="K644" s="20"/>
    </row>
    <row r="645" spans="7:11" ht="12.75">
      <c r="G645" s="20"/>
      <c r="H645" s="22"/>
      <c r="I645" s="20"/>
      <c r="J645" s="20"/>
      <c r="K645" s="20"/>
    </row>
    <row r="646" spans="7:11" ht="12.75">
      <c r="G646" s="20"/>
      <c r="H646" s="22"/>
      <c r="I646" s="20"/>
      <c r="J646" s="20"/>
      <c r="K646" s="20"/>
    </row>
    <row r="647" spans="7:11" ht="12.75">
      <c r="G647" s="20"/>
      <c r="H647" s="22"/>
      <c r="I647" s="20"/>
      <c r="J647" s="20"/>
      <c r="K647" s="20"/>
    </row>
    <row r="648" spans="7:11" ht="12.75">
      <c r="G648" s="20"/>
      <c r="H648" s="22"/>
      <c r="I648" s="20"/>
      <c r="J648" s="20"/>
      <c r="K648" s="20"/>
    </row>
    <row r="649" spans="7:11" ht="12.75">
      <c r="G649" s="20"/>
      <c r="H649" s="22"/>
      <c r="I649" s="20"/>
      <c r="J649" s="20"/>
      <c r="K649" s="20"/>
    </row>
    <row r="650" spans="7:11" ht="12.75">
      <c r="G650" s="20"/>
      <c r="H650" s="22"/>
      <c r="I650" s="20"/>
      <c r="J650" s="20"/>
      <c r="K650" s="20"/>
    </row>
    <row r="651" spans="7:11" ht="12.75">
      <c r="G651" s="20"/>
      <c r="H651" s="22"/>
      <c r="I651" s="20"/>
      <c r="J651" s="20"/>
      <c r="K651" s="20"/>
    </row>
    <row r="652" spans="7:11" ht="12.75">
      <c r="G652" s="20"/>
      <c r="H652" s="22"/>
      <c r="I652" s="20"/>
      <c r="J652" s="20"/>
      <c r="K652" s="20"/>
    </row>
    <row r="653" spans="7:11" ht="12.75">
      <c r="G653" s="20"/>
      <c r="H653" s="22"/>
      <c r="I653" s="20"/>
      <c r="J653" s="20"/>
      <c r="K653" s="20"/>
    </row>
    <row r="654" spans="7:11" ht="12.75">
      <c r="G654" s="20"/>
      <c r="H654" s="22"/>
      <c r="I654" s="20"/>
      <c r="J654" s="20"/>
      <c r="K654" s="20"/>
    </row>
    <row r="655" spans="7:11" ht="12.75">
      <c r="G655" s="20"/>
      <c r="H655" s="22"/>
      <c r="I655" s="20"/>
      <c r="J655" s="20"/>
      <c r="K655" s="20"/>
    </row>
    <row r="656" spans="7:11" ht="12.75">
      <c r="G656" s="20"/>
      <c r="H656" s="22"/>
      <c r="I656" s="20"/>
      <c r="J656" s="20"/>
      <c r="K656" s="20"/>
    </row>
    <row r="657" spans="7:11" ht="12.75">
      <c r="G657" s="20"/>
      <c r="H657" s="22"/>
      <c r="I657" s="20"/>
      <c r="J657" s="20"/>
      <c r="K657" s="20"/>
    </row>
    <row r="658" spans="7:11" ht="12.75">
      <c r="G658" s="20"/>
      <c r="H658" s="22"/>
      <c r="I658" s="20"/>
      <c r="J658" s="20"/>
      <c r="K658" s="20"/>
    </row>
    <row r="659" spans="7:11" ht="12.75">
      <c r="G659" s="20"/>
      <c r="H659" s="22"/>
      <c r="I659" s="20"/>
      <c r="J659" s="20"/>
      <c r="K659" s="20"/>
    </row>
    <row r="660" spans="7:11" ht="12.75">
      <c r="G660" s="20"/>
      <c r="H660" s="22"/>
      <c r="I660" s="20"/>
      <c r="J660" s="20"/>
      <c r="K660" s="20"/>
    </row>
    <row r="661" spans="7:11" ht="12.75">
      <c r="G661" s="20"/>
      <c r="H661" s="22"/>
      <c r="I661" s="20"/>
      <c r="J661" s="20"/>
      <c r="K661" s="20"/>
    </row>
    <row r="662" spans="7:11" ht="12.75">
      <c r="G662" s="20"/>
      <c r="H662" s="22"/>
      <c r="I662" s="20"/>
      <c r="J662" s="20"/>
      <c r="K662" s="20"/>
    </row>
    <row r="663" spans="7:11" ht="12.75">
      <c r="G663" s="20"/>
      <c r="H663" s="22"/>
      <c r="I663" s="20"/>
      <c r="J663" s="20"/>
      <c r="K663" s="20"/>
    </row>
    <row r="664" spans="7:11" ht="12.75">
      <c r="G664" s="20"/>
      <c r="H664" s="22"/>
      <c r="I664" s="20"/>
      <c r="J664" s="20"/>
      <c r="K664" s="20"/>
    </row>
    <row r="665" spans="7:11" ht="12.75">
      <c r="G665" s="20"/>
      <c r="H665" s="22"/>
      <c r="I665" s="20"/>
      <c r="J665" s="20"/>
      <c r="K665" s="20"/>
    </row>
    <row r="666" spans="7:11" ht="12.75">
      <c r="G666" s="20"/>
      <c r="H666" s="22"/>
      <c r="I666" s="20"/>
      <c r="J666" s="20"/>
      <c r="K666" s="20"/>
    </row>
    <row r="667" spans="7:11" ht="12.75">
      <c r="G667" s="20"/>
      <c r="H667" s="22"/>
      <c r="I667" s="20"/>
      <c r="J667" s="20"/>
      <c r="K667" s="20"/>
    </row>
    <row r="668" spans="7:11" ht="12.75">
      <c r="G668" s="20"/>
      <c r="H668" s="22"/>
      <c r="I668" s="20"/>
      <c r="J668" s="20"/>
      <c r="K668" s="20"/>
    </row>
    <row r="669" spans="7:11" ht="12.75">
      <c r="G669" s="20"/>
      <c r="H669" s="22"/>
      <c r="I669" s="20"/>
      <c r="J669" s="20"/>
      <c r="K669" s="20"/>
    </row>
    <row r="670" spans="7:11" ht="12.75">
      <c r="G670" s="20"/>
      <c r="H670" s="22"/>
      <c r="I670" s="20"/>
      <c r="J670" s="20"/>
      <c r="K670" s="20"/>
    </row>
    <row r="671" spans="7:11" ht="12.75">
      <c r="G671" s="20"/>
      <c r="H671" s="22"/>
      <c r="I671" s="20"/>
      <c r="J671" s="20"/>
      <c r="K671" s="20"/>
    </row>
    <row r="672" spans="7:11" ht="12.75">
      <c r="G672" s="20"/>
      <c r="H672" s="22"/>
      <c r="I672" s="20"/>
      <c r="J672" s="20"/>
      <c r="K672" s="20"/>
    </row>
    <row r="673" spans="7:11" ht="12.75">
      <c r="G673" s="20"/>
      <c r="H673" s="22"/>
      <c r="I673" s="20"/>
      <c r="J673" s="20"/>
      <c r="K673" s="20"/>
    </row>
    <row r="674" spans="7:11" ht="12.75">
      <c r="G674" s="20"/>
      <c r="H674" s="22"/>
      <c r="I674" s="20"/>
      <c r="J674" s="20"/>
      <c r="K674" s="20"/>
    </row>
    <row r="675" spans="7:11" ht="12.75">
      <c r="G675" s="20"/>
      <c r="H675" s="22"/>
      <c r="I675" s="20"/>
      <c r="J675" s="20"/>
      <c r="K675" s="20"/>
    </row>
    <row r="676" spans="7:11" ht="12.75">
      <c r="G676" s="20"/>
      <c r="H676" s="22"/>
      <c r="I676" s="20"/>
      <c r="J676" s="20"/>
      <c r="K676" s="20"/>
    </row>
    <row r="677" spans="7:11" ht="12.75">
      <c r="G677" s="20"/>
      <c r="H677" s="22"/>
      <c r="I677" s="20"/>
      <c r="J677" s="20"/>
      <c r="K677" s="20"/>
    </row>
    <row r="678" spans="7:11" ht="12.75">
      <c r="G678" s="20"/>
      <c r="H678" s="22"/>
      <c r="I678" s="20"/>
      <c r="J678" s="20"/>
      <c r="K678" s="20"/>
    </row>
    <row r="679" spans="7:11" ht="12.75">
      <c r="G679" s="20"/>
      <c r="H679" s="22"/>
      <c r="I679" s="20"/>
      <c r="J679" s="20"/>
      <c r="K679" s="20"/>
    </row>
    <row r="680" spans="7:11" ht="12.75">
      <c r="G680" s="20"/>
      <c r="H680" s="22"/>
      <c r="I680" s="20"/>
      <c r="J680" s="20"/>
      <c r="K680" s="20"/>
    </row>
    <row r="681" spans="7:11" ht="12.75">
      <c r="G681" s="20"/>
      <c r="H681" s="22"/>
      <c r="I681" s="20"/>
      <c r="J681" s="20"/>
      <c r="K681" s="20"/>
    </row>
    <row r="682" spans="7:11" ht="12.75">
      <c r="G682" s="20"/>
      <c r="H682" s="22"/>
      <c r="I682" s="20"/>
      <c r="J682" s="20"/>
      <c r="K682" s="20"/>
    </row>
    <row r="683" spans="7:11" ht="12.75">
      <c r="G683" s="20"/>
      <c r="H683" s="22"/>
      <c r="I683" s="20"/>
      <c r="J683" s="20"/>
      <c r="K683" s="20"/>
    </row>
    <row r="684" spans="7:11" ht="12.75">
      <c r="G684" s="20"/>
      <c r="H684" s="22"/>
      <c r="I684" s="20"/>
      <c r="J684" s="20"/>
      <c r="K684" s="20"/>
    </row>
    <row r="685" spans="7:11" ht="12.75">
      <c r="G685" s="20"/>
      <c r="H685" s="22"/>
      <c r="I685" s="20"/>
      <c r="J685" s="20"/>
      <c r="K685" s="20"/>
    </row>
    <row r="686" spans="7:11" ht="12.75">
      <c r="G686" s="20"/>
      <c r="H686" s="22"/>
      <c r="I686" s="20"/>
      <c r="J686" s="20"/>
      <c r="K686" s="20"/>
    </row>
    <row r="687" spans="7:11" ht="12.75">
      <c r="G687" s="20"/>
      <c r="H687" s="22"/>
      <c r="I687" s="20"/>
      <c r="J687" s="20"/>
      <c r="K687" s="20"/>
    </row>
    <row r="688" spans="7:11" ht="12.75">
      <c r="G688" s="20"/>
      <c r="H688" s="22"/>
      <c r="I688" s="20"/>
      <c r="J688" s="20"/>
      <c r="K688" s="20"/>
    </row>
    <row r="689" spans="7:11" ht="12.75">
      <c r="G689" s="20"/>
      <c r="H689" s="22"/>
      <c r="I689" s="20"/>
      <c r="J689" s="20"/>
      <c r="K689" s="20"/>
    </row>
    <row r="690" spans="7:11" ht="12.75">
      <c r="G690" s="20"/>
      <c r="H690" s="22"/>
      <c r="I690" s="20"/>
      <c r="J690" s="20"/>
      <c r="K690" s="20"/>
    </row>
    <row r="691" spans="7:11" ht="12.75">
      <c r="G691" s="20"/>
      <c r="H691" s="22"/>
      <c r="I691" s="20"/>
      <c r="J691" s="20"/>
      <c r="K691" s="20"/>
    </row>
    <row r="692" spans="7:11" ht="12.75">
      <c r="G692" s="20"/>
      <c r="H692" s="22"/>
      <c r="I692" s="20"/>
      <c r="J692" s="20"/>
      <c r="K692" s="20"/>
    </row>
    <row r="693" spans="7:11" ht="12.75">
      <c r="G693" s="20"/>
      <c r="H693" s="22"/>
      <c r="I693" s="20"/>
      <c r="J693" s="20"/>
      <c r="K693" s="20"/>
    </row>
    <row r="694" spans="7:11" ht="12.75">
      <c r="G694" s="20"/>
      <c r="H694" s="22"/>
      <c r="I694" s="20"/>
      <c r="J694" s="20"/>
      <c r="K694" s="20"/>
    </row>
    <row r="695" spans="7:11" ht="12.75">
      <c r="G695" s="20"/>
      <c r="H695" s="22"/>
      <c r="I695" s="20"/>
      <c r="J695" s="20"/>
      <c r="K695" s="20"/>
    </row>
    <row r="696" spans="7:11" ht="12.75">
      <c r="G696" s="20"/>
      <c r="H696" s="22"/>
      <c r="I696" s="20"/>
      <c r="J696" s="20"/>
      <c r="K696" s="20"/>
    </row>
    <row r="697" spans="7:11" ht="12.75">
      <c r="G697" s="20"/>
      <c r="H697" s="22"/>
      <c r="I697" s="20"/>
      <c r="J697" s="20"/>
      <c r="K697" s="20"/>
    </row>
    <row r="698" spans="7:11" ht="12.75">
      <c r="G698" s="20"/>
      <c r="H698" s="22"/>
      <c r="I698" s="20"/>
      <c r="J698" s="20"/>
      <c r="K698" s="20"/>
    </row>
    <row r="699" spans="7:11" ht="12.75">
      <c r="G699" s="20"/>
      <c r="H699" s="22"/>
      <c r="I699" s="20"/>
      <c r="J699" s="20"/>
      <c r="K699" s="20"/>
    </row>
    <row r="700" spans="7:11" ht="12.75">
      <c r="G700" s="20"/>
      <c r="H700" s="22"/>
      <c r="I700" s="20"/>
      <c r="J700" s="20"/>
      <c r="K700" s="20"/>
    </row>
    <row r="701" spans="7:11" ht="12.75">
      <c r="G701" s="20"/>
      <c r="H701" s="22"/>
      <c r="I701" s="20"/>
      <c r="J701" s="20"/>
      <c r="K701" s="20"/>
    </row>
    <row r="702" spans="7:11" ht="12.75">
      <c r="G702" s="20"/>
      <c r="H702" s="22"/>
      <c r="I702" s="20"/>
      <c r="J702" s="20"/>
      <c r="K702" s="20"/>
    </row>
    <row r="703" spans="7:11" ht="12.75">
      <c r="G703" s="20"/>
      <c r="H703" s="22"/>
      <c r="I703" s="20"/>
      <c r="J703" s="20"/>
      <c r="K703" s="20"/>
    </row>
    <row r="704" spans="7:11" ht="12.75">
      <c r="G704" s="20"/>
      <c r="H704" s="22"/>
      <c r="I704" s="20"/>
      <c r="J704" s="20"/>
      <c r="K704" s="20"/>
    </row>
    <row r="705" spans="7:11" ht="12.75">
      <c r="G705" s="20"/>
      <c r="H705" s="22"/>
      <c r="I705" s="20"/>
      <c r="J705" s="20"/>
      <c r="K705" s="20"/>
    </row>
    <row r="706" spans="7:11" ht="12.75">
      <c r="G706" s="20"/>
      <c r="H706" s="22"/>
      <c r="I706" s="20"/>
      <c r="J706" s="20"/>
      <c r="K706" s="20"/>
    </row>
    <row r="707" spans="7:11" ht="12.75">
      <c r="G707" s="20"/>
      <c r="H707" s="22"/>
      <c r="I707" s="20"/>
      <c r="J707" s="20"/>
      <c r="K707" s="20"/>
    </row>
    <row r="708" spans="7:11" ht="12.75">
      <c r="G708" s="20"/>
      <c r="H708" s="22"/>
      <c r="I708" s="20"/>
      <c r="J708" s="20"/>
      <c r="K708" s="20"/>
    </row>
    <row r="709" spans="7:11" ht="12.75">
      <c r="G709" s="20"/>
      <c r="H709" s="22"/>
      <c r="I709" s="20"/>
      <c r="J709" s="20"/>
      <c r="K709" s="20"/>
    </row>
    <row r="710" spans="7:11" ht="12.75">
      <c r="G710" s="20"/>
      <c r="H710" s="22"/>
      <c r="I710" s="20"/>
      <c r="J710" s="20"/>
      <c r="K710" s="20"/>
    </row>
    <row r="711" spans="7:11" ht="12.75">
      <c r="G711" s="20"/>
      <c r="H711" s="22"/>
      <c r="I711" s="20"/>
      <c r="J711" s="20"/>
      <c r="K711" s="20"/>
    </row>
    <row r="712" spans="7:11" ht="12.75">
      <c r="G712" s="20"/>
      <c r="H712" s="22"/>
      <c r="I712" s="20"/>
      <c r="J712" s="20"/>
      <c r="K712" s="20"/>
    </row>
    <row r="713" spans="7:11" ht="12.75">
      <c r="G713" s="20"/>
      <c r="H713" s="22"/>
      <c r="I713" s="20"/>
      <c r="J713" s="20"/>
      <c r="K713" s="20"/>
    </row>
    <row r="714" spans="7:11" ht="12.75">
      <c r="G714" s="20"/>
      <c r="H714" s="22"/>
      <c r="I714" s="20"/>
      <c r="J714" s="20"/>
      <c r="K714" s="20"/>
    </row>
    <row r="715" spans="7:11" ht="12.75">
      <c r="G715" s="20"/>
      <c r="H715" s="22"/>
      <c r="I715" s="20"/>
      <c r="J715" s="20"/>
      <c r="K715" s="20"/>
    </row>
    <row r="716" spans="7:11" ht="12.75">
      <c r="G716" s="20"/>
      <c r="H716" s="22"/>
      <c r="I716" s="20"/>
      <c r="J716" s="20"/>
      <c r="K716" s="20"/>
    </row>
    <row r="717" spans="7:11" ht="12.75">
      <c r="G717" s="20"/>
      <c r="H717" s="22"/>
      <c r="I717" s="20"/>
      <c r="J717" s="20"/>
      <c r="K717" s="20"/>
    </row>
    <row r="718" spans="7:11" ht="12.75">
      <c r="G718" s="20"/>
      <c r="H718" s="22"/>
      <c r="I718" s="20"/>
      <c r="J718" s="20"/>
      <c r="K718" s="20"/>
    </row>
    <row r="719" spans="7:11" ht="12.75">
      <c r="G719" s="20"/>
      <c r="H719" s="22"/>
      <c r="I719" s="20"/>
      <c r="J719" s="20"/>
      <c r="K719" s="20"/>
    </row>
    <row r="720" spans="7:11" ht="12.75">
      <c r="G720" s="20"/>
      <c r="H720" s="22"/>
      <c r="I720" s="20"/>
      <c r="J720" s="20"/>
      <c r="K720" s="20"/>
    </row>
    <row r="721" spans="7:11" ht="12.75">
      <c r="G721" s="20"/>
      <c r="H721" s="22"/>
      <c r="I721" s="20"/>
      <c r="J721" s="20"/>
      <c r="K721" s="20"/>
    </row>
    <row r="722" spans="7:11" ht="12.75">
      <c r="G722" s="20"/>
      <c r="H722" s="22"/>
      <c r="I722" s="20"/>
      <c r="J722" s="20"/>
      <c r="K722" s="20"/>
    </row>
    <row r="723" spans="7:11" ht="12.75">
      <c r="G723" s="20"/>
      <c r="H723" s="22"/>
      <c r="I723" s="20"/>
      <c r="J723" s="20"/>
      <c r="K723" s="20"/>
    </row>
    <row r="724" spans="7:11" ht="12.75">
      <c r="G724" s="20"/>
      <c r="H724" s="22"/>
      <c r="I724" s="20"/>
      <c r="J724" s="20"/>
      <c r="K724" s="20"/>
    </row>
    <row r="725" spans="7:11" ht="12.75">
      <c r="G725" s="20"/>
      <c r="H725" s="22"/>
      <c r="I725" s="20"/>
      <c r="J725" s="20"/>
      <c r="K725" s="20"/>
    </row>
    <row r="726" spans="7:11" ht="12.75">
      <c r="G726" s="20"/>
      <c r="H726" s="22"/>
      <c r="I726" s="20"/>
      <c r="J726" s="20"/>
      <c r="K726" s="20"/>
    </row>
    <row r="727" spans="7:11" ht="12.75">
      <c r="G727" s="20"/>
      <c r="H727" s="22"/>
      <c r="I727" s="20"/>
      <c r="J727" s="20"/>
      <c r="K727" s="20"/>
    </row>
    <row r="728" spans="7:11" ht="12.75">
      <c r="G728" s="20"/>
      <c r="H728" s="22"/>
      <c r="I728" s="20"/>
      <c r="J728" s="20"/>
      <c r="K728" s="20"/>
    </row>
    <row r="729" spans="7:11" ht="12.75">
      <c r="G729" s="20"/>
      <c r="H729" s="22"/>
      <c r="I729" s="20"/>
      <c r="J729" s="20"/>
      <c r="K729" s="20"/>
    </row>
    <row r="730" spans="7:11" ht="12.75">
      <c r="G730" s="20"/>
      <c r="H730" s="22"/>
      <c r="I730" s="20"/>
      <c r="J730" s="20"/>
      <c r="K730" s="20"/>
    </row>
    <row r="731" spans="7:11" ht="12.75">
      <c r="G731" s="20"/>
      <c r="H731" s="22"/>
      <c r="I731" s="20"/>
      <c r="J731" s="20"/>
      <c r="K731" s="20"/>
    </row>
    <row r="732" spans="7:11" ht="12.75">
      <c r="G732" s="20"/>
      <c r="H732" s="22"/>
      <c r="I732" s="20"/>
      <c r="J732" s="20"/>
      <c r="K732" s="20"/>
    </row>
    <row r="733" spans="7:11" ht="12.75">
      <c r="G733" s="20"/>
      <c r="H733" s="22"/>
      <c r="I733" s="20"/>
      <c r="J733" s="20"/>
      <c r="K733" s="20"/>
    </row>
    <row r="734" spans="7:11" ht="12.75">
      <c r="G734" s="20"/>
      <c r="H734" s="22"/>
      <c r="I734" s="20"/>
      <c r="J734" s="20"/>
      <c r="K734" s="20"/>
    </row>
    <row r="735" spans="7:11" ht="12.75">
      <c r="G735" s="20"/>
      <c r="H735" s="22"/>
      <c r="I735" s="20"/>
      <c r="J735" s="20"/>
      <c r="K735" s="20"/>
    </row>
    <row r="736" spans="7:11" ht="12.75">
      <c r="G736" s="20"/>
      <c r="H736" s="22"/>
      <c r="I736" s="20"/>
      <c r="J736" s="20"/>
      <c r="K736" s="20"/>
    </row>
    <row r="737" spans="7:11" ht="12.75">
      <c r="G737" s="20"/>
      <c r="H737" s="22"/>
      <c r="I737" s="20"/>
      <c r="J737" s="20"/>
      <c r="K737" s="20"/>
    </row>
    <row r="738" spans="7:11" ht="12.75">
      <c r="G738" s="20"/>
      <c r="H738" s="22"/>
      <c r="I738" s="20"/>
      <c r="J738" s="20"/>
      <c r="K738" s="20"/>
    </row>
    <row r="739" spans="7:11" ht="12.75">
      <c r="G739" s="20"/>
      <c r="H739" s="22"/>
      <c r="I739" s="20"/>
      <c r="J739" s="20"/>
      <c r="K739" s="20"/>
    </row>
    <row r="740" spans="7:11" ht="12.75">
      <c r="G740" s="20"/>
      <c r="H740" s="22"/>
      <c r="I740" s="20"/>
      <c r="J740" s="20"/>
      <c r="K740" s="20"/>
    </row>
    <row r="741" spans="7:11" ht="12.75">
      <c r="G741" s="20"/>
      <c r="H741" s="22"/>
      <c r="I741" s="20"/>
      <c r="J741" s="20"/>
      <c r="K741" s="20"/>
    </row>
    <row r="742" spans="7:11" ht="12.75">
      <c r="G742" s="20"/>
      <c r="H742" s="22"/>
      <c r="I742" s="20"/>
      <c r="J742" s="20"/>
      <c r="K742" s="20"/>
    </row>
    <row r="743" spans="7:11" ht="12.75">
      <c r="G743" s="20"/>
      <c r="H743" s="22"/>
      <c r="I743" s="20"/>
      <c r="J743" s="20"/>
      <c r="K743" s="20"/>
    </row>
    <row r="744" spans="7:11" ht="12.75">
      <c r="G744" s="20"/>
      <c r="H744" s="22"/>
      <c r="I744" s="20"/>
      <c r="J744" s="20"/>
      <c r="K744" s="20"/>
    </row>
    <row r="745" spans="7:11" ht="12.75">
      <c r="G745" s="20"/>
      <c r="H745" s="22"/>
      <c r="I745" s="20"/>
      <c r="J745" s="20"/>
      <c r="K745" s="20"/>
    </row>
    <row r="746" spans="7:11" ht="12.75">
      <c r="G746" s="20"/>
      <c r="H746" s="22"/>
      <c r="I746" s="20"/>
      <c r="J746" s="20"/>
      <c r="K746" s="20"/>
    </row>
    <row r="747" spans="7:11" ht="12.75">
      <c r="G747" s="20"/>
      <c r="H747" s="22"/>
      <c r="I747" s="20"/>
      <c r="J747" s="20"/>
      <c r="K747" s="20"/>
    </row>
    <row r="748" spans="7:11" ht="12.75">
      <c r="G748" s="20"/>
      <c r="H748" s="22"/>
      <c r="I748" s="20"/>
      <c r="J748" s="20"/>
      <c r="K748" s="20"/>
    </row>
    <row r="749" spans="7:11" ht="12.75">
      <c r="G749" s="20"/>
      <c r="H749" s="22"/>
      <c r="I749" s="20"/>
      <c r="J749" s="20"/>
      <c r="K749" s="20"/>
    </row>
    <row r="750" spans="7:11" ht="12.75">
      <c r="G750" s="20"/>
      <c r="H750" s="22"/>
      <c r="I750" s="20"/>
      <c r="J750" s="20"/>
      <c r="K750" s="20"/>
    </row>
    <row r="751" spans="7:11" ht="12.75">
      <c r="G751" s="20"/>
      <c r="H751" s="22"/>
      <c r="I751" s="20"/>
      <c r="J751" s="20"/>
      <c r="K751" s="20"/>
    </row>
    <row r="752" spans="7:11" ht="12.75">
      <c r="G752" s="20"/>
      <c r="H752" s="22"/>
      <c r="I752" s="20"/>
      <c r="J752" s="20"/>
      <c r="K752" s="20"/>
    </row>
    <row r="753" spans="7:11" ht="12.75">
      <c r="G753" s="20"/>
      <c r="H753" s="22"/>
      <c r="I753" s="20"/>
      <c r="J753" s="20"/>
      <c r="K753" s="20"/>
    </row>
    <row r="754" spans="7:11" ht="12.75">
      <c r="G754" s="20"/>
      <c r="H754" s="22"/>
      <c r="I754" s="20"/>
      <c r="J754" s="20"/>
      <c r="K754" s="20"/>
    </row>
    <row r="755" spans="7:11" ht="12.75">
      <c r="G755" s="20"/>
      <c r="H755" s="22"/>
      <c r="I755" s="20"/>
      <c r="J755" s="20"/>
      <c r="K755" s="20"/>
    </row>
    <row r="756" spans="7:11" ht="12.75">
      <c r="G756" s="20"/>
      <c r="H756" s="22"/>
      <c r="I756" s="20"/>
      <c r="J756" s="20"/>
      <c r="K756" s="20"/>
    </row>
    <row r="757" spans="7:11" ht="12.75">
      <c r="G757" s="20"/>
      <c r="H757" s="22"/>
      <c r="I757" s="20"/>
      <c r="J757" s="20"/>
      <c r="K757" s="20"/>
    </row>
    <row r="758" spans="7:11" ht="12.75">
      <c r="G758" s="20"/>
      <c r="H758" s="22"/>
      <c r="I758" s="20"/>
      <c r="J758" s="20"/>
      <c r="K758" s="20"/>
    </row>
    <row r="759" spans="7:11" ht="12.75">
      <c r="G759" s="20"/>
      <c r="H759" s="22"/>
      <c r="I759" s="20"/>
      <c r="J759" s="20"/>
      <c r="K759" s="20"/>
    </row>
    <row r="760" spans="7:11" ht="12.75">
      <c r="G760" s="20"/>
      <c r="H760" s="22"/>
      <c r="I760" s="20"/>
      <c r="J760" s="20"/>
      <c r="K760" s="20"/>
    </row>
    <row r="761" spans="7:11" ht="12.75">
      <c r="G761" s="20"/>
      <c r="H761" s="22"/>
      <c r="I761" s="20"/>
      <c r="J761" s="20"/>
      <c r="K761" s="20"/>
    </row>
    <row r="762" spans="7:11" ht="12.75">
      <c r="G762" s="20"/>
      <c r="H762" s="22"/>
      <c r="I762" s="20"/>
      <c r="J762" s="20"/>
      <c r="K762" s="20"/>
    </row>
    <row r="763" spans="7:11" ht="12.75">
      <c r="G763" s="20"/>
      <c r="H763" s="22"/>
      <c r="I763" s="20"/>
      <c r="J763" s="20"/>
      <c r="K763" s="20"/>
    </row>
    <row r="764" spans="7:11" ht="12.75">
      <c r="G764" s="20"/>
      <c r="H764" s="22"/>
      <c r="I764" s="20"/>
      <c r="J764" s="20"/>
      <c r="K764" s="20"/>
    </row>
    <row r="765" spans="7:11" ht="12.75">
      <c r="G765" s="20"/>
      <c r="H765" s="22"/>
      <c r="I765" s="20"/>
      <c r="J765" s="20"/>
      <c r="K765" s="20"/>
    </row>
    <row r="766" spans="7:11" ht="12.75">
      <c r="G766" s="20"/>
      <c r="H766" s="22"/>
      <c r="I766" s="20"/>
      <c r="J766" s="20"/>
      <c r="K766" s="20"/>
    </row>
    <row r="767" spans="7:11" ht="12.75">
      <c r="G767" s="20"/>
      <c r="H767" s="22"/>
      <c r="I767" s="20"/>
      <c r="J767" s="20"/>
      <c r="K767" s="20"/>
    </row>
    <row r="768" spans="7:11" ht="12.75">
      <c r="G768" s="20"/>
      <c r="H768" s="22"/>
      <c r="I768" s="20"/>
      <c r="J768" s="20"/>
      <c r="K768" s="20"/>
    </row>
    <row r="769" spans="7:11" ht="12.75">
      <c r="G769" s="20"/>
      <c r="H769" s="22"/>
      <c r="I769" s="20"/>
      <c r="J769" s="20"/>
      <c r="K769" s="20"/>
    </row>
    <row r="770" spans="7:11" ht="12.75">
      <c r="G770" s="20"/>
      <c r="H770" s="22"/>
      <c r="I770" s="20"/>
      <c r="J770" s="20"/>
      <c r="K770" s="20"/>
    </row>
    <row r="771" spans="7:11" ht="12.75">
      <c r="G771" s="20"/>
      <c r="H771" s="22"/>
      <c r="I771" s="20"/>
      <c r="J771" s="20"/>
      <c r="K771" s="20"/>
    </row>
    <row r="772" spans="7:11" ht="12.75">
      <c r="G772" s="20"/>
      <c r="H772" s="22"/>
      <c r="I772" s="20"/>
      <c r="J772" s="20"/>
      <c r="K772" s="20"/>
    </row>
    <row r="773" spans="7:11" ht="12.75">
      <c r="G773" s="20"/>
      <c r="H773" s="22"/>
      <c r="I773" s="20"/>
      <c r="J773" s="20"/>
      <c r="K773" s="20"/>
    </row>
    <row r="774" spans="7:11" ht="12.75">
      <c r="G774" s="20"/>
      <c r="H774" s="22"/>
      <c r="I774" s="20"/>
      <c r="J774" s="20"/>
      <c r="K774" s="20"/>
    </row>
    <row r="775" spans="7:11" ht="12.75">
      <c r="G775" s="20"/>
      <c r="H775" s="22"/>
      <c r="I775" s="20"/>
      <c r="J775" s="20"/>
      <c r="K775" s="20"/>
    </row>
    <row r="776" spans="7:11" ht="12.75">
      <c r="G776" s="20"/>
      <c r="H776" s="22"/>
      <c r="I776" s="20"/>
      <c r="J776" s="20"/>
      <c r="K776" s="20"/>
    </row>
    <row r="777" spans="7:11" ht="12.75">
      <c r="G777" s="20"/>
      <c r="H777" s="22"/>
      <c r="I777" s="20"/>
      <c r="J777" s="20"/>
      <c r="K777" s="20"/>
    </row>
    <row r="778" spans="7:11" ht="12.75">
      <c r="G778" s="20"/>
      <c r="H778" s="22"/>
      <c r="I778" s="20"/>
      <c r="J778" s="20"/>
      <c r="K778" s="20"/>
    </row>
    <row r="779" spans="7:11" ht="12.75">
      <c r="G779" s="20"/>
      <c r="H779" s="22"/>
      <c r="I779" s="20"/>
      <c r="J779" s="20"/>
      <c r="K779" s="20"/>
    </row>
    <row r="780" spans="7:11" ht="12.75">
      <c r="G780" s="20"/>
      <c r="H780" s="22"/>
      <c r="I780" s="20"/>
      <c r="J780" s="20"/>
      <c r="K780" s="20"/>
    </row>
    <row r="781" spans="7:11" ht="12.75">
      <c r="G781" s="20"/>
      <c r="H781" s="22"/>
      <c r="I781" s="20"/>
      <c r="J781" s="20"/>
      <c r="K781" s="20"/>
    </row>
    <row r="782" spans="7:11" ht="12.75">
      <c r="G782" s="20"/>
      <c r="H782" s="22"/>
      <c r="I782" s="20"/>
      <c r="J782" s="20"/>
      <c r="K782" s="20"/>
    </row>
    <row r="783" spans="7:11" ht="12.75">
      <c r="G783" s="20"/>
      <c r="H783" s="22"/>
      <c r="I783" s="20"/>
      <c r="J783" s="20"/>
      <c r="K783" s="20"/>
    </row>
    <row r="784" spans="7:11" ht="12.75">
      <c r="G784" s="20"/>
      <c r="H784" s="22"/>
      <c r="I784" s="20"/>
      <c r="J784" s="20"/>
      <c r="K784" s="20"/>
    </row>
    <row r="785" spans="7:11" ht="12.75">
      <c r="G785" s="20"/>
      <c r="H785" s="22"/>
      <c r="I785" s="20"/>
      <c r="J785" s="20"/>
      <c r="K785" s="20"/>
    </row>
    <row r="786" spans="7:11" ht="12.75">
      <c r="G786" s="20"/>
      <c r="H786" s="22"/>
      <c r="I786" s="20"/>
      <c r="J786" s="20"/>
      <c r="K786" s="20"/>
    </row>
    <row r="787" spans="7:11" ht="12.75">
      <c r="G787" s="20"/>
      <c r="H787" s="22"/>
      <c r="I787" s="20"/>
      <c r="J787" s="20"/>
      <c r="K787" s="20"/>
    </row>
    <row r="788" spans="7:11" ht="12.75">
      <c r="G788" s="20"/>
      <c r="H788" s="22"/>
      <c r="I788" s="20"/>
      <c r="J788" s="20"/>
      <c r="K788" s="20"/>
    </row>
    <row r="789" spans="7:11" ht="12.75">
      <c r="G789" s="20"/>
      <c r="H789" s="22"/>
      <c r="I789" s="20"/>
      <c r="J789" s="20"/>
      <c r="K789" s="20"/>
    </row>
    <row r="790" spans="7:11" ht="12.75">
      <c r="G790" s="20"/>
      <c r="H790" s="22"/>
      <c r="I790" s="20"/>
      <c r="J790" s="20"/>
      <c r="K790" s="20"/>
    </row>
    <row r="791" spans="7:11" ht="12.75">
      <c r="G791" s="20"/>
      <c r="H791" s="22"/>
      <c r="I791" s="20"/>
      <c r="J791" s="20"/>
      <c r="K791" s="20"/>
    </row>
    <row r="792" spans="7:11" ht="12.75">
      <c r="G792" s="20"/>
      <c r="H792" s="22"/>
      <c r="I792" s="20"/>
      <c r="J792" s="20"/>
      <c r="K792" s="20"/>
    </row>
    <row r="793" spans="7:11" ht="12.75">
      <c r="G793" s="20"/>
      <c r="H793" s="22"/>
      <c r="I793" s="20"/>
      <c r="J793" s="20"/>
      <c r="K793" s="20"/>
    </row>
    <row r="794" spans="7:11" ht="12.75">
      <c r="G794" s="20"/>
      <c r="H794" s="22"/>
      <c r="I794" s="20"/>
      <c r="J794" s="20"/>
      <c r="K794" s="20"/>
    </row>
    <row r="795" spans="7:11" ht="12.75">
      <c r="G795" s="20"/>
      <c r="H795" s="22"/>
      <c r="I795" s="20"/>
      <c r="J795" s="20"/>
      <c r="K795" s="20"/>
    </row>
    <row r="796" spans="7:11" ht="12.75">
      <c r="G796" s="20"/>
      <c r="H796" s="22"/>
      <c r="I796" s="20"/>
      <c r="J796" s="20"/>
      <c r="K796" s="20"/>
    </row>
    <row r="797" spans="7:11" ht="12.75">
      <c r="G797" s="20"/>
      <c r="H797" s="22"/>
      <c r="I797" s="20"/>
      <c r="J797" s="20"/>
      <c r="K797" s="20"/>
    </row>
    <row r="798" spans="7:11" ht="12.75">
      <c r="G798" s="20"/>
      <c r="H798" s="22"/>
      <c r="I798" s="20"/>
      <c r="J798" s="20"/>
      <c r="K798" s="20"/>
    </row>
    <row r="799" spans="7:11" ht="12.75">
      <c r="G799" s="20"/>
      <c r="H799" s="22"/>
      <c r="I799" s="20"/>
      <c r="J799" s="20"/>
      <c r="K799" s="20"/>
    </row>
    <row r="800" spans="7:11" ht="12.75">
      <c r="G800" s="20"/>
      <c r="H800" s="22"/>
      <c r="I800" s="20"/>
      <c r="J800" s="20"/>
      <c r="K800" s="20"/>
    </row>
    <row r="801" spans="7:11" ht="12.75">
      <c r="G801" s="20"/>
      <c r="H801" s="22"/>
      <c r="I801" s="20"/>
      <c r="J801" s="20"/>
      <c r="K801" s="20"/>
    </row>
    <row r="802" spans="7:11" ht="12.75">
      <c r="G802" s="20"/>
      <c r="H802" s="22"/>
      <c r="I802" s="20"/>
      <c r="J802" s="20"/>
      <c r="K802" s="20"/>
    </row>
    <row r="803" spans="7:11" ht="12.75">
      <c r="G803" s="20"/>
      <c r="H803" s="22"/>
      <c r="I803" s="20"/>
      <c r="J803" s="20"/>
      <c r="K803" s="20"/>
    </row>
    <row r="804" spans="7:11" ht="12.75">
      <c r="G804" s="20"/>
      <c r="H804" s="22"/>
      <c r="I804" s="20"/>
      <c r="J804" s="20"/>
      <c r="K804" s="20"/>
    </row>
    <row r="805" spans="7:11" ht="12.75">
      <c r="G805" s="20"/>
      <c r="H805" s="22"/>
      <c r="I805" s="20"/>
      <c r="J805" s="20"/>
      <c r="K805" s="20"/>
    </row>
    <row r="806" spans="7:11" ht="12.75">
      <c r="G806" s="20"/>
      <c r="H806" s="22"/>
      <c r="I806" s="20"/>
      <c r="J806" s="20"/>
      <c r="K806" s="20"/>
    </row>
    <row r="807" spans="7:11" ht="12.75">
      <c r="G807" s="20"/>
      <c r="H807" s="22"/>
      <c r="I807" s="20"/>
      <c r="J807" s="20"/>
      <c r="K807" s="20"/>
    </row>
    <row r="808" spans="7:11" ht="12.75">
      <c r="G808" s="20"/>
      <c r="H808" s="22"/>
      <c r="I808" s="20"/>
      <c r="J808" s="20"/>
      <c r="K808" s="20"/>
    </row>
    <row r="809" spans="7:11" ht="12.75">
      <c r="G809" s="20"/>
      <c r="H809" s="22"/>
      <c r="I809" s="20"/>
      <c r="J809" s="20"/>
      <c r="K809" s="20"/>
    </row>
    <row r="810" spans="7:11" ht="12.75">
      <c r="G810" s="20"/>
      <c r="H810" s="22"/>
      <c r="I810" s="20"/>
      <c r="J810" s="20"/>
      <c r="K810" s="20"/>
    </row>
    <row r="811" spans="7:11" ht="12.75">
      <c r="G811" s="20"/>
      <c r="H811" s="22"/>
      <c r="I811" s="20"/>
      <c r="J811" s="20"/>
      <c r="K811" s="20"/>
    </row>
    <row r="812" spans="7:11" ht="12.75">
      <c r="G812" s="20"/>
      <c r="H812" s="22"/>
      <c r="I812" s="20"/>
      <c r="J812" s="20"/>
      <c r="K812" s="20"/>
    </row>
    <row r="813" spans="7:11" ht="12.75">
      <c r="G813" s="20"/>
      <c r="H813" s="22"/>
      <c r="I813" s="20"/>
      <c r="J813" s="20"/>
      <c r="K813" s="20"/>
    </row>
    <row r="814" spans="7:11" ht="12.75">
      <c r="G814" s="20"/>
      <c r="H814" s="22"/>
      <c r="I814" s="20"/>
      <c r="J814" s="20"/>
      <c r="K814" s="20"/>
    </row>
    <row r="815" spans="7:11" ht="12.75">
      <c r="G815" s="20"/>
      <c r="H815" s="22"/>
      <c r="I815" s="20"/>
      <c r="J815" s="20"/>
      <c r="K815" s="20"/>
    </row>
    <row r="816" spans="7:11" ht="12.75">
      <c r="G816" s="20"/>
      <c r="H816" s="22"/>
      <c r="I816" s="20"/>
      <c r="J816" s="20"/>
      <c r="K816" s="20"/>
    </row>
    <row r="817" spans="7:11" ht="12.75">
      <c r="G817" s="20"/>
      <c r="H817" s="22"/>
      <c r="I817" s="20"/>
      <c r="J817" s="20"/>
      <c r="K817" s="20"/>
    </row>
    <row r="818" spans="7:11" ht="12.75">
      <c r="G818" s="20"/>
      <c r="H818" s="22"/>
      <c r="I818" s="20"/>
      <c r="J818" s="20"/>
      <c r="K818" s="20"/>
    </row>
    <row r="819" spans="7:11" ht="12.75">
      <c r="G819" s="20"/>
      <c r="H819" s="22"/>
      <c r="I819" s="20"/>
      <c r="J819" s="20"/>
      <c r="K819" s="20"/>
    </row>
    <row r="820" spans="7:11" ht="12.75">
      <c r="G820" s="20"/>
      <c r="H820" s="22"/>
      <c r="I820" s="20"/>
      <c r="J820" s="20"/>
      <c r="K820" s="20"/>
    </row>
    <row r="821" spans="7:11" ht="12.75">
      <c r="G821" s="20"/>
      <c r="H821" s="22"/>
      <c r="I821" s="20"/>
      <c r="J821" s="20"/>
      <c r="K821" s="20"/>
    </row>
    <row r="822" spans="7:11" ht="12.75">
      <c r="G822" s="20"/>
      <c r="H822" s="22"/>
      <c r="I822" s="20"/>
      <c r="J822" s="20"/>
      <c r="K822" s="20"/>
    </row>
    <row r="823" spans="7:11" ht="12.75">
      <c r="G823" s="20"/>
      <c r="H823" s="22"/>
      <c r="I823" s="20"/>
      <c r="J823" s="20"/>
      <c r="K823" s="20"/>
    </row>
    <row r="824" spans="7:11" ht="12.75">
      <c r="G824" s="20"/>
      <c r="H824" s="22"/>
      <c r="I824" s="20"/>
      <c r="J824" s="20"/>
      <c r="K824" s="20"/>
    </row>
    <row r="825" spans="7:11" ht="12.75">
      <c r="G825" s="20"/>
      <c r="H825" s="22"/>
      <c r="I825" s="20"/>
      <c r="J825" s="20"/>
      <c r="K825" s="20"/>
    </row>
    <row r="826" spans="7:11" ht="12.75">
      <c r="G826" s="20"/>
      <c r="H826" s="22"/>
      <c r="I826" s="20"/>
      <c r="J826" s="20"/>
      <c r="K826" s="20"/>
    </row>
    <row r="827" spans="7:11" ht="12.75">
      <c r="G827" s="20"/>
      <c r="H827" s="22"/>
      <c r="I827" s="20"/>
      <c r="J827" s="20"/>
      <c r="K827" s="20"/>
    </row>
    <row r="828" spans="7:11" ht="12.75">
      <c r="G828" s="20"/>
      <c r="H828" s="22"/>
      <c r="I828" s="20"/>
      <c r="J828" s="20"/>
      <c r="K828" s="20"/>
    </row>
    <row r="829" spans="7:11" ht="12.75">
      <c r="G829" s="20"/>
      <c r="H829" s="22"/>
      <c r="I829" s="20"/>
      <c r="J829" s="20"/>
      <c r="K829" s="20"/>
    </row>
    <row r="830" spans="7:11" ht="12.75">
      <c r="G830" s="20"/>
      <c r="H830" s="22"/>
      <c r="I830" s="20"/>
      <c r="J830" s="20"/>
      <c r="K830" s="20"/>
    </row>
    <row r="831" spans="7:11" ht="12.75">
      <c r="G831" s="20"/>
      <c r="H831" s="22"/>
      <c r="I831" s="20"/>
      <c r="J831" s="20"/>
      <c r="K831" s="20"/>
    </row>
    <row r="832" spans="7:11" ht="12.75">
      <c r="G832" s="20"/>
      <c r="H832" s="22"/>
      <c r="I832" s="20"/>
      <c r="J832" s="20"/>
      <c r="K832" s="20"/>
    </row>
    <row r="833" spans="7:11" ht="12.75">
      <c r="G833" s="20"/>
      <c r="H833" s="22"/>
      <c r="I833" s="20"/>
      <c r="J833" s="20"/>
      <c r="K833" s="20"/>
    </row>
    <row r="834" spans="7:11" ht="12.75">
      <c r="G834" s="20"/>
      <c r="H834" s="22"/>
      <c r="I834" s="20"/>
      <c r="J834" s="20"/>
      <c r="K834" s="20"/>
    </row>
    <row r="835" spans="7:11" ht="12.75">
      <c r="G835" s="20"/>
      <c r="H835" s="22"/>
      <c r="I835" s="20"/>
      <c r="J835" s="20"/>
      <c r="K835" s="20"/>
    </row>
    <row r="836" spans="7:11" ht="12.75">
      <c r="G836" s="20"/>
      <c r="H836" s="22"/>
      <c r="I836" s="20"/>
      <c r="J836" s="20"/>
      <c r="K836" s="20"/>
    </row>
    <row r="837" spans="7:11" ht="12.75">
      <c r="G837" s="20"/>
      <c r="H837" s="22"/>
      <c r="I837" s="20"/>
      <c r="J837" s="20"/>
      <c r="K837" s="20"/>
    </row>
    <row r="838" spans="7:11" ht="12.75">
      <c r="G838" s="20"/>
      <c r="H838" s="22"/>
      <c r="I838" s="20"/>
      <c r="J838" s="20"/>
      <c r="K838" s="20"/>
    </row>
    <row r="839" spans="7:11" ht="12.75">
      <c r="G839" s="20"/>
      <c r="H839" s="22"/>
      <c r="I839" s="20"/>
      <c r="J839" s="20"/>
      <c r="K839" s="20"/>
    </row>
    <row r="840" spans="7:11" ht="12.75">
      <c r="G840" s="20"/>
      <c r="H840" s="22"/>
      <c r="I840" s="20"/>
      <c r="J840" s="20"/>
      <c r="K840" s="20"/>
    </row>
    <row r="841" spans="7:11" ht="12.75">
      <c r="G841" s="20"/>
      <c r="H841" s="22"/>
      <c r="I841" s="20"/>
      <c r="J841" s="20"/>
      <c r="K841" s="20"/>
    </row>
    <row r="842" spans="7:11" ht="12.75">
      <c r="G842" s="20"/>
      <c r="H842" s="22"/>
      <c r="I842" s="20"/>
      <c r="J842" s="20"/>
      <c r="K842" s="20"/>
    </row>
    <row r="843" spans="7:11" ht="12.75">
      <c r="G843" s="20"/>
      <c r="H843" s="22"/>
      <c r="I843" s="20"/>
      <c r="J843" s="20"/>
      <c r="K843" s="20"/>
    </row>
    <row r="844" spans="7:11" ht="12.75">
      <c r="G844" s="20"/>
      <c r="H844" s="22"/>
      <c r="I844" s="20"/>
      <c r="J844" s="20"/>
      <c r="K844" s="20"/>
    </row>
    <row r="845" spans="7:11" ht="12.75">
      <c r="G845" s="20"/>
      <c r="H845" s="22"/>
      <c r="I845" s="20"/>
      <c r="J845" s="20"/>
      <c r="K845" s="20"/>
    </row>
    <row r="846" spans="7:11" ht="12.75">
      <c r="G846" s="20"/>
      <c r="H846" s="22"/>
      <c r="I846" s="20"/>
      <c r="J846" s="20"/>
      <c r="K846" s="20"/>
    </row>
    <row r="847" spans="7:11" ht="12.75">
      <c r="G847" s="20"/>
      <c r="H847" s="22"/>
      <c r="I847" s="20"/>
      <c r="J847" s="20"/>
      <c r="K847" s="20"/>
    </row>
    <row r="848" spans="7:11" ht="12.75">
      <c r="G848" s="20"/>
      <c r="H848" s="22"/>
      <c r="I848" s="20"/>
      <c r="J848" s="20"/>
      <c r="K848" s="20"/>
    </row>
    <row r="849" spans="7:11" ht="12.75">
      <c r="G849" s="20"/>
      <c r="H849" s="22"/>
      <c r="I849" s="20"/>
      <c r="J849" s="20"/>
      <c r="K849" s="20"/>
    </row>
    <row r="850" spans="7:11" ht="12.75">
      <c r="G850" s="20"/>
      <c r="H850" s="22"/>
      <c r="I850" s="20"/>
      <c r="J850" s="20"/>
      <c r="K850" s="20"/>
    </row>
    <row r="851" spans="7:11" ht="12.75">
      <c r="G851" s="20"/>
      <c r="H851" s="22"/>
      <c r="I851" s="20"/>
      <c r="J851" s="20"/>
      <c r="K851" s="20"/>
    </row>
    <row r="852" spans="7:11" ht="12.75">
      <c r="G852" s="20"/>
      <c r="H852" s="22"/>
      <c r="I852" s="20"/>
      <c r="J852" s="20"/>
      <c r="K852" s="20"/>
    </row>
    <row r="853" spans="7:11" ht="12.75">
      <c r="G853" s="20"/>
      <c r="H853" s="22"/>
      <c r="I853" s="20"/>
      <c r="J853" s="20"/>
      <c r="K853" s="20"/>
    </row>
    <row r="854" spans="7:11" ht="12.75">
      <c r="G854" s="20"/>
      <c r="H854" s="22"/>
      <c r="I854" s="20"/>
      <c r="J854" s="20"/>
      <c r="K854" s="20"/>
    </row>
    <row r="855" spans="7:11" ht="12.75">
      <c r="G855" s="20"/>
      <c r="H855" s="22"/>
      <c r="I855" s="20"/>
      <c r="J855" s="20"/>
      <c r="K855" s="20"/>
    </row>
    <row r="856" spans="7:11" ht="12.75">
      <c r="G856" s="20"/>
      <c r="H856" s="22"/>
      <c r="I856" s="20"/>
      <c r="J856" s="20"/>
      <c r="K856" s="20"/>
    </row>
    <row r="857" spans="7:11" ht="12.75">
      <c r="G857" s="20"/>
      <c r="H857" s="22"/>
      <c r="I857" s="20"/>
      <c r="J857" s="20"/>
      <c r="K857" s="20"/>
    </row>
    <row r="858" spans="7:11" ht="12.75">
      <c r="G858" s="20"/>
      <c r="H858" s="22"/>
      <c r="I858" s="20"/>
      <c r="J858" s="20"/>
      <c r="K858" s="20"/>
    </row>
    <row r="859" spans="7:11" ht="12.75">
      <c r="G859" s="20"/>
      <c r="H859" s="22"/>
      <c r="I859" s="20"/>
      <c r="J859" s="20"/>
      <c r="K859" s="20"/>
    </row>
    <row r="860" spans="7:11" ht="12.75">
      <c r="G860" s="20"/>
      <c r="H860" s="22"/>
      <c r="I860" s="20"/>
      <c r="J860" s="20"/>
      <c r="K860" s="20"/>
    </row>
    <row r="861" spans="7:11" ht="12.75">
      <c r="G861" s="20"/>
      <c r="H861" s="22"/>
      <c r="I861" s="20"/>
      <c r="J861" s="20"/>
      <c r="K861" s="20"/>
    </row>
    <row r="862" spans="7:11" ht="12.75">
      <c r="G862" s="20"/>
      <c r="H862" s="22"/>
      <c r="I862" s="20"/>
      <c r="J862" s="20"/>
      <c r="K862" s="20"/>
    </row>
    <row r="863" spans="7:11" ht="12.75">
      <c r="G863" s="20"/>
      <c r="H863" s="22"/>
      <c r="I863" s="20"/>
      <c r="J863" s="20"/>
      <c r="K863" s="20"/>
    </row>
    <row r="864" spans="7:11" ht="12.75">
      <c r="G864" s="20"/>
      <c r="H864" s="22"/>
      <c r="I864" s="20"/>
      <c r="J864" s="20"/>
      <c r="K864" s="20"/>
    </row>
    <row r="865" spans="7:11" ht="12.75">
      <c r="G865" s="20"/>
      <c r="H865" s="22"/>
      <c r="I865" s="20"/>
      <c r="J865" s="20"/>
      <c r="K865" s="20"/>
    </row>
    <row r="866" spans="7:11" ht="12.75">
      <c r="G866" s="20"/>
      <c r="H866" s="22"/>
      <c r="I866" s="20"/>
      <c r="J866" s="20"/>
      <c r="K866" s="20"/>
    </row>
    <row r="867" spans="7:11" ht="12.75">
      <c r="G867" s="20"/>
      <c r="H867" s="22"/>
      <c r="I867" s="20"/>
      <c r="J867" s="20"/>
      <c r="K867" s="20"/>
    </row>
    <row r="868" spans="7:11" ht="12.75">
      <c r="G868" s="20"/>
      <c r="H868" s="22"/>
      <c r="I868" s="20"/>
      <c r="J868" s="20"/>
      <c r="K868" s="20"/>
    </row>
    <row r="869" spans="7:11" ht="12.75">
      <c r="G869" s="20"/>
      <c r="H869" s="22"/>
      <c r="I869" s="20"/>
      <c r="J869" s="20"/>
      <c r="K869" s="20"/>
    </row>
    <row r="870" spans="7:11" ht="12.75">
      <c r="G870" s="20"/>
      <c r="H870" s="22"/>
      <c r="I870" s="20"/>
      <c r="J870" s="20"/>
      <c r="K870" s="20"/>
    </row>
    <row r="871" spans="7:11" ht="12.75">
      <c r="G871" s="20"/>
      <c r="H871" s="22"/>
      <c r="I871" s="20"/>
      <c r="J871" s="20"/>
      <c r="K871" s="20"/>
    </row>
    <row r="872" spans="7:11" ht="12.75">
      <c r="G872" s="20"/>
      <c r="H872" s="22"/>
      <c r="I872" s="20"/>
      <c r="J872" s="20"/>
      <c r="K872" s="20"/>
    </row>
    <row r="873" spans="7:11" ht="12.75">
      <c r="G873" s="20"/>
      <c r="H873" s="22"/>
      <c r="I873" s="20"/>
      <c r="J873" s="20"/>
      <c r="K873" s="20"/>
    </row>
    <row r="874" spans="7:11" ht="12.75">
      <c r="G874" s="20"/>
      <c r="H874" s="22"/>
      <c r="I874" s="20"/>
      <c r="J874" s="20"/>
      <c r="K874" s="20"/>
    </row>
    <row r="875" spans="7:11" ht="12.75">
      <c r="G875" s="20"/>
      <c r="H875" s="22"/>
      <c r="I875" s="20"/>
      <c r="J875" s="20"/>
      <c r="K875" s="20"/>
    </row>
    <row r="876" spans="7:11" ht="12.75">
      <c r="G876" s="20"/>
      <c r="H876" s="22"/>
      <c r="I876" s="20"/>
      <c r="J876" s="20"/>
      <c r="K876" s="20"/>
    </row>
    <row r="877" spans="7:11" ht="12.75">
      <c r="G877" s="20"/>
      <c r="H877" s="22"/>
      <c r="I877" s="20"/>
      <c r="J877" s="20"/>
      <c r="K877" s="20"/>
    </row>
    <row r="878" spans="7:11" ht="12.75">
      <c r="G878" s="20"/>
      <c r="H878" s="22"/>
      <c r="I878" s="20"/>
      <c r="J878" s="20"/>
      <c r="K878" s="20"/>
    </row>
    <row r="879" spans="7:11" ht="12.75">
      <c r="G879" s="20"/>
      <c r="H879" s="22"/>
      <c r="I879" s="20"/>
      <c r="J879" s="20"/>
      <c r="K879" s="20"/>
    </row>
    <row r="880" spans="7:11" ht="12.75">
      <c r="G880" s="20"/>
      <c r="H880" s="22"/>
      <c r="I880" s="20"/>
      <c r="J880" s="20"/>
      <c r="K880" s="20"/>
    </row>
    <row r="881" spans="7:11" ht="12.75">
      <c r="G881" s="20"/>
      <c r="H881" s="22"/>
      <c r="I881" s="20"/>
      <c r="J881" s="20"/>
      <c r="K881" s="20"/>
    </row>
    <row r="882" spans="7:11" ht="12.75">
      <c r="G882" s="20"/>
      <c r="H882" s="22"/>
      <c r="I882" s="20"/>
      <c r="J882" s="20"/>
      <c r="K882" s="20"/>
    </row>
    <row r="883" spans="7:11" ht="12.75">
      <c r="G883" s="20"/>
      <c r="H883" s="22"/>
      <c r="I883" s="20"/>
      <c r="J883" s="20"/>
      <c r="K883" s="20"/>
    </row>
    <row r="884" spans="7:11" ht="12.75">
      <c r="G884" s="20"/>
      <c r="H884" s="22"/>
      <c r="I884" s="20"/>
      <c r="J884" s="20"/>
      <c r="K884" s="20"/>
    </row>
    <row r="885" spans="7:11" ht="12.75">
      <c r="G885" s="20"/>
      <c r="H885" s="22"/>
      <c r="I885" s="20"/>
      <c r="J885" s="20"/>
      <c r="K885" s="20"/>
    </row>
    <row r="886" spans="7:11" ht="12.75">
      <c r="G886" s="20"/>
      <c r="H886" s="22"/>
      <c r="I886" s="20"/>
      <c r="J886" s="20"/>
      <c r="K886" s="20"/>
    </row>
    <row r="887" spans="7:11" ht="12.75">
      <c r="G887" s="20"/>
      <c r="H887" s="22"/>
      <c r="I887" s="20"/>
      <c r="J887" s="20"/>
      <c r="K887" s="20"/>
    </row>
    <row r="888" spans="7:11" ht="12.75">
      <c r="G888" s="20"/>
      <c r="H888" s="22"/>
      <c r="I888" s="20"/>
      <c r="J888" s="20"/>
      <c r="K888" s="20"/>
    </row>
    <row r="889" spans="7:11" ht="12.75">
      <c r="G889" s="20"/>
      <c r="H889" s="22"/>
      <c r="I889" s="20"/>
      <c r="J889" s="20"/>
      <c r="K889" s="20"/>
    </row>
    <row r="890" spans="7:11" ht="12.75">
      <c r="G890" s="20"/>
      <c r="H890" s="22"/>
      <c r="I890" s="20"/>
      <c r="J890" s="20"/>
      <c r="K890" s="20"/>
    </row>
    <row r="891" spans="7:11" ht="12.75">
      <c r="G891" s="20"/>
      <c r="H891" s="22"/>
      <c r="I891" s="20"/>
      <c r="J891" s="20"/>
      <c r="K891" s="20"/>
    </row>
    <row r="892" spans="7:11" ht="12.75">
      <c r="G892" s="20"/>
      <c r="H892" s="22"/>
      <c r="I892" s="20"/>
      <c r="J892" s="20"/>
      <c r="K892" s="20"/>
    </row>
    <row r="893" spans="7:11" ht="12.75">
      <c r="G893" s="20"/>
      <c r="H893" s="22"/>
      <c r="I893" s="20"/>
      <c r="J893" s="20"/>
      <c r="K893" s="20"/>
    </row>
    <row r="894" spans="7:11" ht="12.75">
      <c r="G894" s="20"/>
      <c r="H894" s="22"/>
      <c r="I894" s="20"/>
      <c r="J894" s="20"/>
      <c r="K894" s="20"/>
    </row>
    <row r="895" spans="7:11" ht="12.75">
      <c r="G895" s="20"/>
      <c r="H895" s="22"/>
      <c r="I895" s="20"/>
      <c r="J895" s="20"/>
      <c r="K895" s="20"/>
    </row>
    <row r="896" spans="7:11" ht="12.75">
      <c r="G896" s="20"/>
      <c r="H896" s="22"/>
      <c r="I896" s="20"/>
      <c r="J896" s="20"/>
      <c r="K896" s="20"/>
    </row>
    <row r="897" spans="7:11" ht="12.75">
      <c r="G897" s="20"/>
      <c r="H897" s="22"/>
      <c r="I897" s="20"/>
      <c r="J897" s="20"/>
      <c r="K897" s="20"/>
    </row>
    <row r="898" spans="7:11" ht="12.75">
      <c r="G898" s="20"/>
      <c r="H898" s="22"/>
      <c r="I898" s="20"/>
      <c r="J898" s="20"/>
      <c r="K898" s="20"/>
    </row>
    <row r="899" spans="7:11" ht="12.75">
      <c r="G899" s="20"/>
      <c r="H899" s="22"/>
      <c r="I899" s="20"/>
      <c r="J899" s="20"/>
      <c r="K899" s="20"/>
    </row>
    <row r="900" spans="7:11" ht="12.75">
      <c r="G900" s="20"/>
      <c r="H900" s="22"/>
      <c r="I900" s="20"/>
      <c r="J900" s="20"/>
      <c r="K900" s="20"/>
    </row>
    <row r="901" spans="7:11" ht="12.75">
      <c r="G901" s="20"/>
      <c r="H901" s="22"/>
      <c r="I901" s="20"/>
      <c r="J901" s="20"/>
      <c r="K901" s="20"/>
    </row>
    <row r="902" spans="7:11" ht="12.75">
      <c r="G902" s="20"/>
      <c r="H902" s="22"/>
      <c r="I902" s="20"/>
      <c r="J902" s="20"/>
      <c r="K902" s="20"/>
    </row>
    <row r="903" spans="7:11" ht="12.75">
      <c r="G903" s="20"/>
      <c r="H903" s="22"/>
      <c r="I903" s="20"/>
      <c r="J903" s="20"/>
      <c r="K903" s="20"/>
    </row>
    <row r="904" spans="7:11" ht="12.75">
      <c r="G904" s="20"/>
      <c r="H904" s="22"/>
      <c r="I904" s="20"/>
      <c r="J904" s="20"/>
      <c r="K904" s="20"/>
    </row>
    <row r="905" spans="7:11" ht="12.75">
      <c r="G905" s="20"/>
      <c r="H905" s="22"/>
      <c r="I905" s="20"/>
      <c r="J905" s="20"/>
      <c r="K905" s="20"/>
    </row>
    <row r="906" spans="7:11" ht="12.75">
      <c r="G906" s="20"/>
      <c r="H906" s="22"/>
      <c r="I906" s="20"/>
      <c r="J906" s="20"/>
      <c r="K906" s="20"/>
    </row>
    <row r="907" spans="7:11" ht="12.75">
      <c r="G907" s="20"/>
      <c r="H907" s="22"/>
      <c r="I907" s="20"/>
      <c r="J907" s="20"/>
      <c r="K907" s="20"/>
    </row>
    <row r="908" spans="7:11" ht="12.75">
      <c r="G908" s="20"/>
      <c r="H908" s="22"/>
      <c r="I908" s="20"/>
      <c r="J908" s="20"/>
      <c r="K908" s="20"/>
    </row>
    <row r="909" spans="7:11" ht="12.75">
      <c r="G909" s="20"/>
      <c r="H909" s="22"/>
      <c r="I909" s="20"/>
      <c r="J909" s="20"/>
      <c r="K909" s="20"/>
    </row>
    <row r="910" spans="7:11" ht="12.75">
      <c r="G910" s="20"/>
      <c r="H910" s="22"/>
      <c r="I910" s="20"/>
      <c r="J910" s="20"/>
      <c r="K910" s="20"/>
    </row>
    <row r="911" spans="7:11" ht="12.75">
      <c r="G911" s="20"/>
      <c r="H911" s="22"/>
      <c r="I911" s="20"/>
      <c r="J911" s="20"/>
      <c r="K911" s="20"/>
    </row>
    <row r="912" spans="7:11" ht="12.75">
      <c r="G912" s="20"/>
      <c r="H912" s="22"/>
      <c r="I912" s="20"/>
      <c r="J912" s="20"/>
      <c r="K912" s="20"/>
    </row>
    <row r="913" spans="7:11" ht="12.75">
      <c r="G913" s="20"/>
      <c r="H913" s="22"/>
      <c r="I913" s="20"/>
      <c r="J913" s="20"/>
      <c r="K913" s="20"/>
    </row>
    <row r="914" spans="7:11" ht="12.75">
      <c r="G914" s="20"/>
      <c r="H914" s="22"/>
      <c r="I914" s="20"/>
      <c r="J914" s="20"/>
      <c r="K914" s="20"/>
    </row>
    <row r="915" spans="7:11" ht="12.75">
      <c r="G915" s="20"/>
      <c r="H915" s="22"/>
      <c r="I915" s="20"/>
      <c r="J915" s="20"/>
      <c r="K915" s="20"/>
    </row>
    <row r="916" spans="7:11" ht="12.75">
      <c r="G916" s="20"/>
      <c r="H916" s="22"/>
      <c r="I916" s="20"/>
      <c r="J916" s="20"/>
      <c r="K916" s="20"/>
    </row>
    <row r="917" spans="7:11" ht="12.75">
      <c r="G917" s="20"/>
      <c r="H917" s="22"/>
      <c r="I917" s="20"/>
      <c r="J917" s="20"/>
      <c r="K917" s="20"/>
    </row>
    <row r="918" spans="7:11" ht="12.75">
      <c r="G918" s="20"/>
      <c r="H918" s="22"/>
      <c r="I918" s="20"/>
      <c r="J918" s="20"/>
      <c r="K918" s="20"/>
    </row>
    <row r="919" spans="7:11" ht="12.75">
      <c r="G919" s="20"/>
      <c r="H919" s="22"/>
      <c r="I919" s="20"/>
      <c r="J919" s="20"/>
      <c r="K919" s="20"/>
    </row>
    <row r="920" spans="7:11" ht="12.75">
      <c r="G920" s="20"/>
      <c r="H920" s="22"/>
      <c r="I920" s="20"/>
      <c r="J920" s="20"/>
      <c r="K920" s="20"/>
    </row>
    <row r="921" spans="7:11" ht="12.75">
      <c r="G921" s="20"/>
      <c r="H921" s="22"/>
      <c r="I921" s="20"/>
      <c r="J921" s="20"/>
      <c r="K921" s="20"/>
    </row>
    <row r="922" spans="7:11" ht="12.75">
      <c r="G922" s="20"/>
      <c r="H922" s="22"/>
      <c r="I922" s="20"/>
      <c r="J922" s="20"/>
      <c r="K922" s="20"/>
    </row>
    <row r="923" spans="7:11" ht="12.75">
      <c r="G923" s="20"/>
      <c r="H923" s="22"/>
      <c r="I923" s="20"/>
      <c r="J923" s="20"/>
      <c r="K923" s="20"/>
    </row>
    <row r="924" spans="7:11" ht="12.75">
      <c r="G924" s="20"/>
      <c r="H924" s="22"/>
      <c r="I924" s="20"/>
      <c r="J924" s="20"/>
      <c r="K924" s="20"/>
    </row>
    <row r="925" spans="7:11" ht="12.75">
      <c r="G925" s="20"/>
      <c r="H925" s="22"/>
      <c r="I925" s="20"/>
      <c r="J925" s="20"/>
      <c r="K925" s="20"/>
    </row>
    <row r="926" spans="7:11" ht="12.75">
      <c r="G926" s="20"/>
      <c r="H926" s="22"/>
      <c r="I926" s="20"/>
      <c r="J926" s="20"/>
      <c r="K926" s="20"/>
    </row>
    <row r="927" spans="7:11" ht="12.75">
      <c r="G927" s="20"/>
      <c r="H927" s="22"/>
      <c r="I927" s="20"/>
      <c r="J927" s="20"/>
      <c r="K927" s="20"/>
    </row>
    <row r="928" spans="7:11" ht="12.75">
      <c r="G928" s="20"/>
      <c r="H928" s="22"/>
      <c r="I928" s="20"/>
      <c r="J928" s="20"/>
      <c r="K928" s="20"/>
    </row>
    <row r="929" spans="7:11" ht="12.75">
      <c r="G929" s="20"/>
      <c r="H929" s="22"/>
      <c r="I929" s="20"/>
      <c r="J929" s="20"/>
      <c r="K929" s="20"/>
    </row>
    <row r="930" spans="7:11" ht="12.75">
      <c r="G930" s="20"/>
      <c r="H930" s="22"/>
      <c r="I930" s="20"/>
      <c r="J930" s="20"/>
      <c r="K930" s="20"/>
    </row>
    <row r="931" spans="7:11" ht="12.75">
      <c r="G931" s="20"/>
      <c r="H931" s="22"/>
      <c r="I931" s="20"/>
      <c r="J931" s="20"/>
      <c r="K931" s="20"/>
    </row>
    <row r="932" spans="7:11" ht="12.75">
      <c r="G932" s="20"/>
      <c r="H932" s="22"/>
      <c r="I932" s="20"/>
      <c r="J932" s="20"/>
      <c r="K932" s="20"/>
    </row>
    <row r="933" spans="7:11" ht="12.75">
      <c r="G933" s="20"/>
      <c r="H933" s="22"/>
      <c r="I933" s="20"/>
      <c r="J933" s="20"/>
      <c r="K933" s="20"/>
    </row>
    <row r="934" spans="7:11" ht="12.75">
      <c r="G934" s="20"/>
      <c r="H934" s="22"/>
      <c r="I934" s="20"/>
      <c r="J934" s="20"/>
      <c r="K934" s="20"/>
    </row>
    <row r="935" spans="7:11" ht="12.75">
      <c r="G935" s="20"/>
      <c r="H935" s="22"/>
      <c r="I935" s="20"/>
      <c r="J935" s="20"/>
      <c r="K935" s="20"/>
    </row>
    <row r="936" spans="7:11" ht="12.75">
      <c r="G936" s="20"/>
      <c r="H936" s="22"/>
      <c r="I936" s="20"/>
      <c r="J936" s="20"/>
      <c r="K936" s="20"/>
    </row>
    <row r="937" spans="7:11" ht="12.75">
      <c r="G937" s="20"/>
      <c r="H937" s="22"/>
      <c r="I937" s="20"/>
      <c r="J937" s="20"/>
      <c r="K937" s="20"/>
    </row>
    <row r="938" spans="7:11" ht="12.75">
      <c r="G938" s="20"/>
      <c r="H938" s="22"/>
      <c r="I938" s="20"/>
      <c r="J938" s="20"/>
      <c r="K938" s="20"/>
    </row>
    <row r="939" spans="7:11" ht="12.75">
      <c r="G939" s="20"/>
      <c r="H939" s="22"/>
      <c r="I939" s="20"/>
      <c r="J939" s="20"/>
      <c r="K939" s="20"/>
    </row>
    <row r="940" spans="7:11" ht="12.75">
      <c r="G940" s="20"/>
      <c r="H940" s="22"/>
      <c r="I940" s="20"/>
      <c r="J940" s="20"/>
      <c r="K940" s="20"/>
    </row>
    <row r="941" spans="7:11" ht="12.75">
      <c r="G941" s="20"/>
      <c r="H941" s="22"/>
      <c r="I941" s="20"/>
      <c r="J941" s="20"/>
      <c r="K941" s="20"/>
    </row>
    <row r="942" spans="7:11" ht="12.75">
      <c r="G942" s="20"/>
      <c r="H942" s="22"/>
      <c r="I942" s="20"/>
      <c r="J942" s="20"/>
      <c r="K942" s="20"/>
    </row>
    <row r="943" spans="7:11" ht="12.75">
      <c r="G943" s="20"/>
      <c r="H943" s="22"/>
      <c r="I943" s="20"/>
      <c r="J943" s="20"/>
      <c r="K943" s="20"/>
    </row>
    <row r="944" spans="7:11" ht="12.75">
      <c r="G944" s="20"/>
      <c r="H944" s="22"/>
      <c r="I944" s="20"/>
      <c r="J944" s="20"/>
      <c r="K944" s="20"/>
    </row>
    <row r="945" spans="7:11" ht="12.75">
      <c r="G945" s="20"/>
      <c r="H945" s="22"/>
      <c r="I945" s="20"/>
      <c r="J945" s="20"/>
      <c r="K945" s="20"/>
    </row>
    <row r="946" spans="7:11" ht="12.75">
      <c r="G946" s="20"/>
      <c r="H946" s="22"/>
      <c r="I946" s="20"/>
      <c r="J946" s="20"/>
      <c r="K946" s="20"/>
    </row>
    <row r="947" spans="7:11" ht="12.75">
      <c r="G947" s="20"/>
      <c r="H947" s="22"/>
      <c r="I947" s="20"/>
      <c r="J947" s="20"/>
      <c r="K947" s="20"/>
    </row>
    <row r="948" spans="7:11" ht="12.75">
      <c r="G948" s="20"/>
      <c r="H948" s="22"/>
      <c r="I948" s="20"/>
      <c r="J948" s="20"/>
      <c r="K948" s="20"/>
    </row>
    <row r="949" spans="7:11" ht="12.75">
      <c r="G949" s="20"/>
      <c r="H949" s="22"/>
      <c r="I949" s="20"/>
      <c r="J949" s="20"/>
      <c r="K949" s="20"/>
    </row>
    <row r="950" spans="7:11" ht="12.75">
      <c r="G950" s="20"/>
      <c r="H950" s="22"/>
      <c r="I950" s="20"/>
      <c r="J950" s="20"/>
      <c r="K950" s="20"/>
    </row>
    <row r="951" spans="7:11" ht="12.75">
      <c r="G951" s="20"/>
      <c r="H951" s="22"/>
      <c r="I951" s="20"/>
      <c r="J951" s="20"/>
      <c r="K951" s="20"/>
    </row>
    <row r="952" spans="7:11" ht="12.75">
      <c r="G952" s="20"/>
      <c r="H952" s="22"/>
      <c r="I952" s="20"/>
      <c r="J952" s="20"/>
      <c r="K952" s="20"/>
    </row>
    <row r="953" spans="7:11" ht="12.75">
      <c r="G953" s="20"/>
      <c r="H953" s="22"/>
      <c r="I953" s="20"/>
      <c r="J953" s="20"/>
      <c r="K953" s="20"/>
    </row>
    <row r="954" spans="7:11" ht="12.75">
      <c r="G954" s="20"/>
      <c r="H954" s="22"/>
      <c r="I954" s="20"/>
      <c r="J954" s="20"/>
      <c r="K954" s="20"/>
    </row>
    <row r="955" spans="7:11" ht="12.75">
      <c r="G955" s="20"/>
      <c r="H955" s="22"/>
      <c r="I955" s="20"/>
      <c r="J955" s="20"/>
      <c r="K955" s="20"/>
    </row>
    <row r="956" spans="7:11" ht="12.75">
      <c r="G956" s="20"/>
      <c r="H956" s="22"/>
      <c r="I956" s="20"/>
      <c r="J956" s="20"/>
      <c r="K956" s="20"/>
    </row>
    <row r="957" spans="7:11" ht="12.75">
      <c r="G957" s="20"/>
      <c r="H957" s="22"/>
      <c r="I957" s="20"/>
      <c r="J957" s="20"/>
      <c r="K957" s="20"/>
    </row>
    <row r="958" spans="7:11" ht="12.75">
      <c r="G958" s="20"/>
      <c r="H958" s="22"/>
      <c r="I958" s="20"/>
      <c r="J958" s="20"/>
      <c r="K958" s="20"/>
    </row>
    <row r="959" spans="7:11" ht="12.75">
      <c r="G959" s="20"/>
      <c r="H959" s="22"/>
      <c r="I959" s="20"/>
      <c r="J959" s="20"/>
      <c r="K959" s="20"/>
    </row>
    <row r="960" spans="7:11" ht="12.75">
      <c r="G960" s="20"/>
      <c r="H960" s="22"/>
      <c r="I960" s="20"/>
      <c r="J960" s="20"/>
      <c r="K960" s="20"/>
    </row>
    <row r="961" spans="7:11" ht="12.75">
      <c r="G961" s="20"/>
      <c r="H961" s="22"/>
      <c r="I961" s="20"/>
      <c r="J961" s="20"/>
      <c r="K961" s="20"/>
    </row>
    <row r="962" spans="7:11" ht="12.75">
      <c r="G962" s="20"/>
      <c r="H962" s="22"/>
      <c r="I962" s="20"/>
      <c r="J962" s="20"/>
      <c r="K962" s="20"/>
    </row>
    <row r="963" spans="7:11" ht="12.75">
      <c r="G963" s="20"/>
      <c r="H963" s="22"/>
      <c r="I963" s="20"/>
      <c r="J963" s="20"/>
      <c r="K963" s="20"/>
    </row>
    <row r="964" spans="7:11" ht="12.75">
      <c r="G964" s="20"/>
      <c r="H964" s="22"/>
      <c r="I964" s="20"/>
      <c r="J964" s="20"/>
      <c r="K964" s="20"/>
    </row>
    <row r="965" spans="7:11" ht="12.75">
      <c r="G965" s="20"/>
      <c r="H965" s="22"/>
      <c r="I965" s="20"/>
      <c r="J965" s="20"/>
      <c r="K965" s="20"/>
    </row>
    <row r="966" spans="7:11" ht="12.75">
      <c r="G966" s="20"/>
      <c r="H966" s="22"/>
      <c r="I966" s="20"/>
      <c r="J966" s="20"/>
      <c r="K966" s="20"/>
    </row>
    <row r="967" spans="7:11" ht="12.75">
      <c r="G967" s="20"/>
      <c r="H967" s="22"/>
      <c r="I967" s="20"/>
      <c r="J967" s="20"/>
      <c r="K967" s="20"/>
    </row>
    <row r="968" spans="7:11" ht="12.75">
      <c r="G968" s="20"/>
      <c r="H968" s="22"/>
      <c r="I968" s="20"/>
      <c r="J968" s="20"/>
      <c r="K968" s="20"/>
    </row>
    <row r="969" spans="7:11" ht="12.75">
      <c r="G969" s="20"/>
      <c r="H969" s="22"/>
      <c r="I969" s="20"/>
      <c r="J969" s="20"/>
      <c r="K969" s="20"/>
    </row>
    <row r="970" spans="7:11" ht="12.75">
      <c r="G970" s="20"/>
      <c r="H970" s="22"/>
      <c r="I970" s="20"/>
      <c r="J970" s="20"/>
      <c r="K970" s="20"/>
    </row>
    <row r="971" spans="7:11" ht="12.75">
      <c r="G971" s="20"/>
      <c r="H971" s="22"/>
      <c r="I971" s="20"/>
      <c r="J971" s="20"/>
      <c r="K971" s="20"/>
    </row>
    <row r="972" spans="7:11" ht="12.75">
      <c r="G972" s="20"/>
      <c r="H972" s="22"/>
      <c r="I972" s="20"/>
      <c r="J972" s="20"/>
      <c r="K972" s="20"/>
    </row>
    <row r="973" spans="7:11" ht="12.75">
      <c r="G973" s="20"/>
      <c r="H973" s="22"/>
      <c r="I973" s="20"/>
      <c r="J973" s="20"/>
      <c r="K973" s="20"/>
    </row>
    <row r="974" spans="7:11" ht="12.75">
      <c r="G974" s="20"/>
      <c r="H974" s="22"/>
      <c r="I974" s="20"/>
      <c r="J974" s="20"/>
      <c r="K974" s="20"/>
    </row>
    <row r="975" spans="7:11" ht="12.75">
      <c r="G975" s="20"/>
      <c r="H975" s="22"/>
      <c r="I975" s="20"/>
      <c r="J975" s="20"/>
      <c r="K975" s="20"/>
    </row>
    <row r="976" spans="7:11" ht="12.75">
      <c r="G976" s="20"/>
      <c r="H976" s="22"/>
      <c r="I976" s="20"/>
      <c r="J976" s="20"/>
      <c r="K976" s="20"/>
    </row>
    <row r="977" spans="7:11" ht="12.75">
      <c r="G977" s="20"/>
      <c r="H977" s="22"/>
      <c r="I977" s="20"/>
      <c r="J977" s="20"/>
      <c r="K977" s="20"/>
    </row>
    <row r="978" spans="7:11" ht="12.75">
      <c r="G978" s="20"/>
      <c r="H978" s="22"/>
      <c r="I978" s="20"/>
      <c r="J978" s="20"/>
      <c r="K978" s="20"/>
    </row>
    <row r="979" spans="7:11" ht="12.75">
      <c r="G979" s="20"/>
      <c r="H979" s="22"/>
      <c r="I979" s="20"/>
      <c r="J979" s="20"/>
      <c r="K979" s="20"/>
    </row>
    <row r="980" spans="7:11" ht="12.75">
      <c r="G980" s="20"/>
      <c r="H980" s="22"/>
      <c r="I980" s="20"/>
      <c r="J980" s="20"/>
      <c r="K980" s="20"/>
    </row>
    <row r="981" spans="7:11" ht="12.75">
      <c r="G981" s="20"/>
      <c r="H981" s="22"/>
      <c r="I981" s="20"/>
      <c r="J981" s="20"/>
      <c r="K981" s="20"/>
    </row>
    <row r="982" spans="7:11" ht="12.75">
      <c r="G982" s="20"/>
      <c r="H982" s="22"/>
      <c r="I982" s="20"/>
      <c r="J982" s="20"/>
      <c r="K982" s="20"/>
    </row>
    <row r="983" spans="7:11" ht="12.75">
      <c r="G983" s="20"/>
      <c r="H983" s="22"/>
      <c r="I983" s="20"/>
      <c r="J983" s="20"/>
      <c r="K983" s="20"/>
    </row>
    <row r="984" spans="7:11" ht="12.75">
      <c r="G984" s="20"/>
      <c r="H984" s="22"/>
      <c r="I984" s="20"/>
      <c r="J984" s="20"/>
      <c r="K984" s="20"/>
    </row>
    <row r="985" spans="7:11" ht="12.75">
      <c r="G985" s="20"/>
      <c r="H985" s="22"/>
      <c r="I985" s="20"/>
      <c r="J985" s="20"/>
      <c r="K985" s="20"/>
    </row>
    <row r="986" spans="7:11" ht="12.75">
      <c r="G986" s="20"/>
      <c r="H986" s="22"/>
      <c r="I986" s="20"/>
      <c r="J986" s="20"/>
      <c r="K986" s="20"/>
    </row>
    <row r="987" spans="7:11" ht="12.75">
      <c r="G987" s="20"/>
      <c r="H987" s="22"/>
      <c r="I987" s="20"/>
      <c r="J987" s="20"/>
      <c r="K987" s="20"/>
    </row>
    <row r="988" spans="7:11" ht="12.75">
      <c r="G988" s="20"/>
      <c r="H988" s="22"/>
      <c r="I988" s="20"/>
      <c r="J988" s="20"/>
      <c r="K988" s="20"/>
    </row>
    <row r="989" spans="7:11" ht="12.75">
      <c r="G989" s="20"/>
      <c r="H989" s="22"/>
      <c r="I989" s="20"/>
      <c r="J989" s="20"/>
      <c r="K989" s="20"/>
    </row>
    <row r="990" spans="7:11" ht="12.75">
      <c r="G990" s="20"/>
      <c r="H990" s="22"/>
      <c r="I990" s="20"/>
      <c r="J990" s="20"/>
      <c r="K990" s="20"/>
    </row>
    <row r="991" spans="7:11" ht="12.75">
      <c r="G991" s="20"/>
      <c r="H991" s="22"/>
      <c r="I991" s="20"/>
      <c r="J991" s="20"/>
      <c r="K991" s="20"/>
    </row>
    <row r="992" spans="7:11" ht="12.75">
      <c r="G992" s="20"/>
      <c r="H992" s="22"/>
      <c r="I992" s="20"/>
      <c r="J992" s="20"/>
      <c r="K992" s="20"/>
    </row>
    <row r="993" spans="7:11" ht="12.75">
      <c r="G993" s="20"/>
      <c r="H993" s="22"/>
      <c r="I993" s="20"/>
      <c r="J993" s="20"/>
      <c r="K993" s="20"/>
    </row>
    <row r="994" spans="7:11" ht="12.75">
      <c r="G994" s="20"/>
      <c r="H994" s="22"/>
      <c r="I994" s="20"/>
      <c r="J994" s="20"/>
      <c r="K994" s="20"/>
    </row>
    <row r="995" spans="7:11" ht="12.75">
      <c r="G995" s="20"/>
      <c r="H995" s="22"/>
      <c r="I995" s="20"/>
      <c r="J995" s="20"/>
      <c r="K995" s="20"/>
    </row>
    <row r="996" spans="7:11" ht="12.75">
      <c r="G996" s="20"/>
      <c r="H996" s="22"/>
      <c r="I996" s="20"/>
      <c r="J996" s="20"/>
      <c r="K996" s="20"/>
    </row>
    <row r="997" spans="7:11" ht="12.75">
      <c r="G997" s="20"/>
      <c r="H997" s="22"/>
      <c r="I997" s="20"/>
      <c r="J997" s="20"/>
      <c r="K997" s="20"/>
    </row>
    <row r="998" spans="7:11" ht="12.75">
      <c r="G998" s="20"/>
      <c r="H998" s="22"/>
      <c r="I998" s="20"/>
      <c r="J998" s="20"/>
      <c r="K998" s="20"/>
    </row>
    <row r="999" spans="7:11" ht="12.75">
      <c r="G999" s="20"/>
      <c r="H999" s="22"/>
      <c r="I999" s="20"/>
      <c r="J999" s="20"/>
      <c r="K999" s="20"/>
    </row>
    <row r="1000" spans="7:11" ht="12.75">
      <c r="G1000" s="20"/>
      <c r="H1000" s="22"/>
      <c r="I1000" s="20"/>
      <c r="J1000" s="20"/>
      <c r="K1000" s="20"/>
    </row>
    <row r="1001" spans="7:11" ht="12.75">
      <c r="G1001" s="20"/>
      <c r="H1001" s="22"/>
      <c r="I1001" s="20"/>
      <c r="J1001" s="20"/>
      <c r="K1001" s="20"/>
    </row>
    <row r="1002" spans="7:11" ht="12.75">
      <c r="G1002" s="20"/>
      <c r="H1002" s="22"/>
      <c r="I1002" s="20"/>
      <c r="J1002" s="20"/>
      <c r="K1002" s="20"/>
    </row>
    <row r="1003" spans="7:11" ht="12.75">
      <c r="G1003" s="20"/>
      <c r="H1003" s="22"/>
      <c r="I1003" s="20"/>
      <c r="J1003" s="20"/>
      <c r="K1003" s="20"/>
    </row>
    <row r="1004" spans="7:11" ht="12.75">
      <c r="G1004" s="20"/>
      <c r="H1004" s="22"/>
      <c r="I1004" s="20"/>
      <c r="J1004" s="20"/>
      <c r="K1004" s="20"/>
    </row>
    <row r="1005" spans="7:11" ht="12.75">
      <c r="G1005" s="20"/>
      <c r="H1005" s="22"/>
      <c r="I1005" s="20"/>
      <c r="J1005" s="20"/>
      <c r="K1005" s="20"/>
    </row>
    <row r="1006" spans="7:11" ht="12.75">
      <c r="G1006" s="20"/>
      <c r="H1006" s="22"/>
      <c r="I1006" s="20"/>
      <c r="J1006" s="20"/>
      <c r="K1006" s="20"/>
    </row>
    <row r="1007" spans="7:11" ht="12.75">
      <c r="G1007" s="20"/>
      <c r="H1007" s="22"/>
      <c r="I1007" s="20"/>
      <c r="J1007" s="20"/>
      <c r="K1007" s="20"/>
    </row>
    <row r="1008" spans="7:11" ht="12.75">
      <c r="G1008" s="20"/>
      <c r="H1008" s="22"/>
      <c r="I1008" s="20"/>
      <c r="J1008" s="20"/>
      <c r="K1008" s="20"/>
    </row>
    <row r="1009" spans="7:11" ht="12.75">
      <c r="G1009" s="20"/>
      <c r="H1009" s="22"/>
      <c r="I1009" s="20"/>
      <c r="J1009" s="20"/>
      <c r="K1009" s="20"/>
    </row>
    <row r="1010" spans="7:11" ht="12.75">
      <c r="G1010" s="20"/>
      <c r="H1010" s="22"/>
      <c r="I1010" s="20"/>
      <c r="J1010" s="20"/>
      <c r="K1010" s="20"/>
    </row>
    <row r="1011" spans="7:11" ht="12.75">
      <c r="G1011" s="20"/>
      <c r="H1011" s="22"/>
      <c r="I1011" s="20"/>
      <c r="J1011" s="20"/>
      <c r="K1011" s="20"/>
    </row>
    <row r="1012" spans="7:11" ht="12.75">
      <c r="G1012" s="20"/>
      <c r="H1012" s="22"/>
      <c r="I1012" s="20"/>
      <c r="J1012" s="20"/>
      <c r="K1012" s="20"/>
    </row>
    <row r="1013" spans="7:11" ht="12.75">
      <c r="G1013" s="20"/>
      <c r="H1013" s="22"/>
      <c r="I1013" s="20"/>
      <c r="J1013" s="20"/>
      <c r="K1013" s="20"/>
    </row>
    <row r="1014" spans="7:11" ht="12.75">
      <c r="G1014" s="20"/>
      <c r="H1014" s="22"/>
      <c r="I1014" s="20"/>
      <c r="J1014" s="20"/>
      <c r="K1014" s="20"/>
    </row>
    <row r="1015" spans="7:11" ht="12.75">
      <c r="G1015" s="20"/>
      <c r="H1015" s="22"/>
      <c r="I1015" s="20"/>
      <c r="J1015" s="20"/>
      <c r="K1015" s="20"/>
    </row>
    <row r="1016" spans="7:11" ht="12.75">
      <c r="G1016" s="20"/>
      <c r="H1016" s="22"/>
      <c r="I1016" s="20"/>
      <c r="J1016" s="20"/>
      <c r="K1016" s="20"/>
    </row>
    <row r="1017" spans="7:11" ht="12.75">
      <c r="G1017" s="20"/>
      <c r="H1017" s="22"/>
      <c r="I1017" s="20"/>
      <c r="J1017" s="20"/>
      <c r="K1017" s="20"/>
    </row>
    <row r="1018" spans="7:11" ht="12.75">
      <c r="G1018" s="20"/>
      <c r="H1018" s="22"/>
      <c r="I1018" s="20"/>
      <c r="J1018" s="20"/>
      <c r="K1018" s="20"/>
    </row>
    <row r="1019" spans="7:11" ht="12.75">
      <c r="G1019" s="20"/>
      <c r="H1019" s="22"/>
      <c r="I1019" s="20"/>
      <c r="J1019" s="20"/>
      <c r="K1019" s="20"/>
    </row>
    <row r="1020" spans="7:11" ht="12.75">
      <c r="G1020" s="20"/>
      <c r="H1020" s="22"/>
      <c r="I1020" s="20"/>
      <c r="J1020" s="20"/>
      <c r="K1020" s="20"/>
    </row>
    <row r="1021" spans="7:11" ht="12.75">
      <c r="G1021" s="20"/>
      <c r="H1021" s="22"/>
      <c r="I1021" s="20"/>
      <c r="J1021" s="20"/>
      <c r="K1021" s="20"/>
    </row>
    <row r="1022" spans="7:11" ht="12.75">
      <c r="G1022" s="20"/>
      <c r="H1022" s="22"/>
      <c r="I1022" s="20"/>
      <c r="J1022" s="20"/>
      <c r="K1022" s="20"/>
    </row>
    <row r="1023" spans="7:11" ht="12.75">
      <c r="G1023" s="20"/>
      <c r="H1023" s="22"/>
      <c r="I1023" s="20"/>
      <c r="J1023" s="20"/>
      <c r="K1023" s="20"/>
    </row>
    <row r="1024" spans="7:11" ht="12.75">
      <c r="G1024" s="20"/>
      <c r="H1024" s="22"/>
      <c r="I1024" s="20"/>
      <c r="J1024" s="20"/>
      <c r="K1024" s="20"/>
    </row>
    <row r="1025" spans="7:11" ht="12.75">
      <c r="G1025" s="20"/>
      <c r="H1025" s="22"/>
      <c r="I1025" s="20"/>
      <c r="J1025" s="20"/>
      <c r="K1025" s="20"/>
    </row>
    <row r="1026" spans="7:11" ht="12.75">
      <c r="G1026" s="20"/>
      <c r="H1026" s="22"/>
      <c r="I1026" s="20"/>
      <c r="J1026" s="20"/>
      <c r="K1026" s="20"/>
    </row>
    <row r="1027" spans="7:11" ht="12.75">
      <c r="G1027" s="20"/>
      <c r="H1027" s="22"/>
      <c r="I1027" s="20"/>
      <c r="J1027" s="20"/>
      <c r="K1027" s="20"/>
    </row>
    <row r="1028" spans="7:11" ht="12.75">
      <c r="G1028" s="20"/>
      <c r="H1028" s="22"/>
      <c r="I1028" s="20"/>
      <c r="J1028" s="20"/>
      <c r="K1028" s="20"/>
    </row>
    <row r="1029" spans="7:11" ht="12.75">
      <c r="G1029" s="20"/>
      <c r="H1029" s="22"/>
      <c r="I1029" s="20"/>
      <c r="J1029" s="20"/>
      <c r="K1029" s="20"/>
    </row>
    <row r="1030" spans="7:11" ht="12.75">
      <c r="G1030" s="20"/>
      <c r="H1030" s="22"/>
      <c r="I1030" s="20"/>
      <c r="J1030" s="20"/>
      <c r="K1030" s="20"/>
    </row>
    <row r="1031" spans="7:11" ht="12.75">
      <c r="G1031" s="20"/>
      <c r="H1031" s="22"/>
      <c r="I1031" s="20"/>
      <c r="J1031" s="20"/>
      <c r="K1031" s="20"/>
    </row>
    <row r="1032" spans="7:11" ht="12.75">
      <c r="G1032" s="20"/>
      <c r="H1032" s="22"/>
      <c r="I1032" s="20"/>
      <c r="J1032" s="20"/>
      <c r="K1032" s="20"/>
    </row>
    <row r="1033" spans="7:11" ht="12.75">
      <c r="G1033" s="20"/>
      <c r="H1033" s="22"/>
      <c r="I1033" s="20"/>
      <c r="J1033" s="20"/>
      <c r="K1033" s="20"/>
    </row>
    <row r="1034" spans="7:11" ht="12.75">
      <c r="G1034" s="20"/>
      <c r="H1034" s="22"/>
      <c r="I1034" s="20"/>
      <c r="J1034" s="20"/>
      <c r="K1034" s="20"/>
    </row>
    <row r="1035" spans="7:11" ht="12.75">
      <c r="G1035" s="20"/>
      <c r="H1035" s="22"/>
      <c r="I1035" s="20"/>
      <c r="J1035" s="20"/>
      <c r="K1035" s="20"/>
    </row>
    <row r="1036" spans="7:11" ht="12.75">
      <c r="G1036" s="20"/>
      <c r="H1036" s="22"/>
      <c r="I1036" s="20"/>
      <c r="J1036" s="20"/>
      <c r="K1036" s="20"/>
    </row>
    <row r="1037" spans="7:11" ht="12.75">
      <c r="G1037" s="20"/>
      <c r="H1037" s="22"/>
      <c r="I1037" s="20"/>
      <c r="J1037" s="20"/>
      <c r="K1037" s="20"/>
    </row>
    <row r="1038" spans="7:11" ht="12.75">
      <c r="G1038" s="20"/>
      <c r="H1038" s="22"/>
      <c r="I1038" s="20"/>
      <c r="J1038" s="20"/>
      <c r="K1038" s="20"/>
    </row>
    <row r="1039" spans="7:11" ht="12.75">
      <c r="G1039" s="20"/>
      <c r="H1039" s="22"/>
      <c r="I1039" s="20"/>
      <c r="J1039" s="20"/>
      <c r="K1039" s="20"/>
    </row>
    <row r="1040" spans="7:11" ht="12.75">
      <c r="G1040" s="20"/>
      <c r="H1040" s="22"/>
      <c r="I1040" s="20"/>
      <c r="J1040" s="20"/>
      <c r="K1040" s="20"/>
    </row>
    <row r="1041" spans="7:11" ht="12.75">
      <c r="G1041" s="20"/>
      <c r="H1041" s="22"/>
      <c r="I1041" s="20"/>
      <c r="J1041" s="20"/>
      <c r="K1041" s="20"/>
    </row>
    <row r="1042" spans="7:11" ht="12.75">
      <c r="G1042" s="20"/>
      <c r="H1042" s="22"/>
      <c r="I1042" s="20"/>
      <c r="J1042" s="20"/>
      <c r="K1042" s="20"/>
    </row>
    <row r="1043" spans="7:11" ht="12.75">
      <c r="G1043" s="20"/>
      <c r="H1043" s="22"/>
      <c r="I1043" s="20"/>
      <c r="J1043" s="20"/>
      <c r="K1043" s="20"/>
    </row>
    <row r="1044" spans="7:11" ht="12.75">
      <c r="G1044" s="20"/>
      <c r="H1044" s="22"/>
      <c r="I1044" s="20"/>
      <c r="J1044" s="20"/>
      <c r="K1044" s="20"/>
    </row>
    <row r="1045" spans="7:11" ht="12.75">
      <c r="G1045" s="20"/>
      <c r="H1045" s="22"/>
      <c r="I1045" s="20"/>
      <c r="J1045" s="20"/>
      <c r="K1045" s="20"/>
    </row>
    <row r="1046" spans="7:11" ht="12.75">
      <c r="G1046" s="20"/>
      <c r="H1046" s="22"/>
      <c r="I1046" s="20"/>
      <c r="J1046" s="20"/>
      <c r="K1046" s="20"/>
    </row>
    <row r="1047" spans="7:11" ht="12.75">
      <c r="G1047" s="20"/>
      <c r="H1047" s="22"/>
      <c r="I1047" s="20"/>
      <c r="J1047" s="20"/>
      <c r="K1047" s="20"/>
    </row>
    <row r="1048" spans="7:11" ht="12.75">
      <c r="G1048" s="20"/>
      <c r="H1048" s="22"/>
      <c r="I1048" s="20"/>
      <c r="J1048" s="20"/>
      <c r="K1048" s="20"/>
    </row>
    <row r="1049" spans="7:11" ht="12.75">
      <c r="G1049" s="20"/>
      <c r="H1049" s="22"/>
      <c r="I1049" s="20"/>
      <c r="J1049" s="20"/>
      <c r="K1049" s="20"/>
    </row>
    <row r="1050" spans="7:11" ht="12.75">
      <c r="G1050" s="20"/>
      <c r="H1050" s="22"/>
      <c r="I1050" s="20"/>
      <c r="J1050" s="20"/>
      <c r="K1050" s="20"/>
    </row>
    <row r="1051" spans="7:11" ht="12.75">
      <c r="G1051" s="20"/>
      <c r="H1051" s="22"/>
      <c r="I1051" s="20"/>
      <c r="J1051" s="20"/>
      <c r="K1051" s="20"/>
    </row>
    <row r="1052" spans="7:11" ht="12.75">
      <c r="G1052" s="20"/>
      <c r="H1052" s="22"/>
      <c r="I1052" s="20"/>
      <c r="J1052" s="20"/>
      <c r="K1052" s="20"/>
    </row>
    <row r="1053" spans="7:11" ht="12.75">
      <c r="G1053" s="20"/>
      <c r="H1053" s="22"/>
      <c r="I1053" s="20"/>
      <c r="J1053" s="20"/>
      <c r="K1053" s="20"/>
    </row>
    <row r="1054" spans="7:11" ht="12.75">
      <c r="G1054" s="20"/>
      <c r="H1054" s="22"/>
      <c r="I1054" s="20"/>
      <c r="J1054" s="20"/>
      <c r="K1054" s="20"/>
    </row>
    <row r="1055" spans="7:11" ht="12.75">
      <c r="G1055" s="20"/>
      <c r="H1055" s="22"/>
      <c r="I1055" s="20"/>
      <c r="J1055" s="20"/>
      <c r="K1055" s="20"/>
    </row>
    <row r="1056" spans="7:11" ht="12.75">
      <c r="G1056" s="20"/>
      <c r="H1056" s="22"/>
      <c r="I1056" s="20"/>
      <c r="J1056" s="20"/>
      <c r="K1056" s="20"/>
    </row>
    <row r="1057" spans="7:11" ht="12.75">
      <c r="G1057" s="20"/>
      <c r="H1057" s="22"/>
      <c r="I1057" s="20"/>
      <c r="J1057" s="20"/>
      <c r="K1057" s="20"/>
    </row>
    <row r="1058" spans="7:11" ht="12.75">
      <c r="G1058" s="20"/>
      <c r="H1058" s="22"/>
      <c r="I1058" s="20"/>
      <c r="J1058" s="20"/>
      <c r="K1058" s="20"/>
    </row>
    <row r="1059" spans="7:11" ht="12.75">
      <c r="G1059" s="20"/>
      <c r="H1059" s="22"/>
      <c r="I1059" s="20"/>
      <c r="J1059" s="20"/>
      <c r="K1059" s="20"/>
    </row>
    <row r="1060" spans="7:11" ht="12.75">
      <c r="G1060" s="20"/>
      <c r="H1060" s="22"/>
      <c r="I1060" s="20"/>
      <c r="J1060" s="20"/>
      <c r="K1060" s="20"/>
    </row>
    <row r="1061" spans="7:11" ht="12.75">
      <c r="G1061" s="20"/>
      <c r="H1061" s="22"/>
      <c r="I1061" s="20"/>
      <c r="J1061" s="20"/>
      <c r="K1061" s="20"/>
    </row>
    <row r="1062" spans="7:11" ht="12.75">
      <c r="G1062" s="20"/>
      <c r="H1062" s="22"/>
      <c r="I1062" s="20"/>
      <c r="J1062" s="20"/>
      <c r="K1062" s="20"/>
    </row>
    <row r="1063" spans="7:11" ht="12.75">
      <c r="G1063" s="20"/>
      <c r="H1063" s="22"/>
      <c r="I1063" s="20"/>
      <c r="J1063" s="20"/>
      <c r="K1063" s="20"/>
    </row>
    <row r="1064" spans="7:11" ht="12.75">
      <c r="G1064" s="20"/>
      <c r="H1064" s="22"/>
      <c r="I1064" s="20"/>
      <c r="J1064" s="20"/>
      <c r="K1064" s="20"/>
    </row>
    <row r="1065" spans="7:11" ht="12.75">
      <c r="G1065" s="20"/>
      <c r="H1065" s="22"/>
      <c r="I1065" s="20"/>
      <c r="J1065" s="20"/>
      <c r="K1065" s="20"/>
    </row>
    <row r="1066" spans="7:11" ht="12.75">
      <c r="G1066" s="20"/>
      <c r="H1066" s="22"/>
      <c r="I1066" s="20"/>
      <c r="J1066" s="20"/>
      <c r="K1066" s="20"/>
    </row>
    <row r="1067" spans="7:11" ht="12.75">
      <c r="G1067" s="20"/>
      <c r="H1067" s="22"/>
      <c r="I1067" s="20"/>
      <c r="J1067" s="20"/>
      <c r="K1067" s="20"/>
    </row>
    <row r="1068" spans="7:11" ht="12.75">
      <c r="G1068" s="20"/>
      <c r="H1068" s="22"/>
      <c r="I1068" s="20"/>
      <c r="J1068" s="20"/>
      <c r="K1068" s="20"/>
    </row>
    <row r="1069" spans="7:11" ht="12.75">
      <c r="G1069" s="20"/>
      <c r="H1069" s="22"/>
      <c r="I1069" s="20"/>
      <c r="J1069" s="20"/>
      <c r="K1069" s="20"/>
    </row>
    <row r="1070" spans="7:11" ht="12.75">
      <c r="G1070" s="20"/>
      <c r="H1070" s="22"/>
      <c r="I1070" s="20"/>
      <c r="J1070" s="20"/>
      <c r="K1070" s="20"/>
    </row>
    <row r="1071" spans="7:11" ht="12.75">
      <c r="G1071" s="20"/>
      <c r="H1071" s="22"/>
      <c r="I1071" s="20"/>
      <c r="J1071" s="20"/>
      <c r="K1071" s="20"/>
    </row>
    <row r="1072" spans="7:11" ht="12.75">
      <c r="G1072" s="20"/>
      <c r="H1072" s="22"/>
      <c r="I1072" s="20"/>
      <c r="J1072" s="20"/>
      <c r="K1072" s="20"/>
    </row>
    <row r="1073" spans="7:11" ht="12.75">
      <c r="G1073" s="20"/>
      <c r="H1073" s="22"/>
      <c r="I1073" s="20"/>
      <c r="J1073" s="20"/>
      <c r="K1073" s="20"/>
    </row>
    <row r="1074" spans="7:11" ht="12.75">
      <c r="G1074" s="20"/>
      <c r="H1074" s="22"/>
      <c r="I1074" s="20"/>
      <c r="J1074" s="20"/>
      <c r="K1074" s="20"/>
    </row>
    <row r="1075" spans="7:11" ht="12.75">
      <c r="G1075" s="20"/>
      <c r="H1075" s="22"/>
      <c r="I1075" s="20"/>
      <c r="J1075" s="20"/>
      <c r="K1075" s="20"/>
    </row>
    <row r="1076" spans="7:11" ht="12.75">
      <c r="G1076" s="20"/>
      <c r="H1076" s="22"/>
      <c r="I1076" s="20"/>
      <c r="J1076" s="20"/>
      <c r="K1076" s="20"/>
    </row>
    <row r="1077" spans="7:11" ht="12.75">
      <c r="G1077" s="20"/>
      <c r="H1077" s="22"/>
      <c r="I1077" s="20"/>
      <c r="J1077" s="20"/>
      <c r="K1077" s="20"/>
    </row>
    <row r="1078" spans="7:11" ht="12.75">
      <c r="G1078" s="20"/>
      <c r="H1078" s="22"/>
      <c r="I1078" s="20"/>
      <c r="J1078" s="20"/>
      <c r="K1078" s="20"/>
    </row>
    <row r="1079" spans="7:11" ht="12.75">
      <c r="G1079" s="20"/>
      <c r="H1079" s="22"/>
      <c r="I1079" s="20"/>
      <c r="J1079" s="20"/>
      <c r="K1079" s="20"/>
    </row>
    <row r="1080" spans="7:11" ht="12.75">
      <c r="G1080" s="20"/>
      <c r="H1080" s="22"/>
      <c r="I1080" s="20"/>
      <c r="J1080" s="20"/>
      <c r="K1080" s="20"/>
    </row>
    <row r="1081" spans="7:11" ht="12.75">
      <c r="G1081" s="20"/>
      <c r="H1081" s="22"/>
      <c r="I1081" s="20"/>
      <c r="J1081" s="20"/>
      <c r="K1081" s="20"/>
    </row>
    <row r="1082" spans="7:11" ht="12.75">
      <c r="G1082" s="20"/>
      <c r="H1082" s="22"/>
      <c r="I1082" s="20"/>
      <c r="J1082" s="20"/>
      <c r="K1082" s="20"/>
    </row>
    <row r="1083" spans="7:11" ht="12.75">
      <c r="G1083" s="20"/>
      <c r="H1083" s="22"/>
      <c r="I1083" s="20"/>
      <c r="J1083" s="20"/>
      <c r="K1083" s="20"/>
    </row>
    <row r="1084" spans="7:11" ht="12.75">
      <c r="G1084" s="20"/>
      <c r="H1084" s="22"/>
      <c r="I1084" s="20"/>
      <c r="J1084" s="20"/>
      <c r="K1084" s="20"/>
    </row>
    <row r="1085" spans="7:11" ht="12.75">
      <c r="G1085" s="20"/>
      <c r="H1085" s="22"/>
      <c r="I1085" s="20"/>
      <c r="J1085" s="20"/>
      <c r="K1085" s="20"/>
    </row>
    <row r="1086" spans="7:11" ht="12.75">
      <c r="G1086" s="20"/>
      <c r="H1086" s="22"/>
      <c r="I1086" s="20"/>
      <c r="J1086" s="20"/>
      <c r="K1086" s="20"/>
    </row>
    <row r="1087" spans="7:11" ht="12.75">
      <c r="G1087" s="20"/>
      <c r="H1087" s="22"/>
      <c r="I1087" s="20"/>
      <c r="J1087" s="20"/>
      <c r="K1087" s="20"/>
    </row>
    <row r="1088" spans="7:11" ht="12.75">
      <c r="G1088" s="20"/>
      <c r="H1088" s="22"/>
      <c r="I1088" s="20"/>
      <c r="J1088" s="20"/>
      <c r="K1088" s="20"/>
    </row>
    <row r="1089" spans="7:11" ht="12.75">
      <c r="G1089" s="20"/>
      <c r="H1089" s="22"/>
      <c r="I1089" s="20"/>
      <c r="J1089" s="20"/>
      <c r="K1089" s="20"/>
    </row>
    <row r="1090" spans="7:11" ht="12.75">
      <c r="G1090" s="20"/>
      <c r="H1090" s="22"/>
      <c r="I1090" s="20"/>
      <c r="J1090" s="20"/>
      <c r="K1090" s="20"/>
    </row>
    <row r="1091" spans="7:11" ht="12.75">
      <c r="G1091" s="20"/>
      <c r="H1091" s="22"/>
      <c r="I1091" s="20"/>
      <c r="J1091" s="20"/>
      <c r="K1091" s="20"/>
    </row>
    <row r="1092" spans="7:11" ht="12.75">
      <c r="G1092" s="20"/>
      <c r="H1092" s="22"/>
      <c r="I1092" s="20"/>
      <c r="J1092" s="20"/>
      <c r="K1092" s="20"/>
    </row>
    <row r="1093" spans="7:11" ht="12.75">
      <c r="G1093" s="20"/>
      <c r="H1093" s="22"/>
      <c r="I1093" s="20"/>
      <c r="J1093" s="20"/>
      <c r="K1093" s="20"/>
    </row>
    <row r="1094" spans="7:11" ht="12.75">
      <c r="G1094" s="20"/>
      <c r="H1094" s="22"/>
      <c r="I1094" s="20"/>
      <c r="J1094" s="20"/>
      <c r="K1094" s="20"/>
    </row>
    <row r="1095" spans="7:11" ht="12.75">
      <c r="G1095" s="20"/>
      <c r="H1095" s="22"/>
      <c r="I1095" s="20"/>
      <c r="J1095" s="20"/>
      <c r="K1095" s="20"/>
    </row>
    <row r="1096" spans="7:11" ht="12.75">
      <c r="G1096" s="20"/>
      <c r="H1096" s="22"/>
      <c r="I1096" s="20"/>
      <c r="J1096" s="20"/>
      <c r="K1096" s="20"/>
    </row>
    <row r="1097" spans="7:11" ht="12.75">
      <c r="G1097" s="20"/>
      <c r="H1097" s="22"/>
      <c r="I1097" s="20"/>
      <c r="J1097" s="20"/>
      <c r="K1097" s="20"/>
    </row>
    <row r="1098" spans="7:11" ht="12.75">
      <c r="G1098" s="20"/>
      <c r="H1098" s="22"/>
      <c r="I1098" s="20"/>
      <c r="J1098" s="20"/>
      <c r="K1098" s="20"/>
    </row>
    <row r="1099" spans="7:11" ht="12.75">
      <c r="G1099" s="20"/>
      <c r="H1099" s="22"/>
      <c r="I1099" s="20"/>
      <c r="J1099" s="20"/>
      <c r="K1099" s="20"/>
    </row>
    <row r="1100" spans="7:11" ht="12.75">
      <c r="G1100" s="20"/>
      <c r="H1100" s="22"/>
      <c r="I1100" s="20"/>
      <c r="J1100" s="20"/>
      <c r="K1100" s="20"/>
    </row>
    <row r="1101" spans="7:11" ht="12.75">
      <c r="G1101" s="20"/>
      <c r="H1101" s="22"/>
      <c r="I1101" s="20"/>
      <c r="J1101" s="20"/>
      <c r="K1101" s="20"/>
    </row>
    <row r="1102" spans="7:11" ht="12.75">
      <c r="G1102" s="20"/>
      <c r="H1102" s="22"/>
      <c r="I1102" s="20"/>
      <c r="J1102" s="20"/>
      <c r="K1102" s="20"/>
    </row>
    <row r="1103" spans="7:11" ht="12.75">
      <c r="G1103" s="20"/>
      <c r="H1103" s="22"/>
      <c r="I1103" s="20"/>
      <c r="J1103" s="20"/>
      <c r="K1103" s="20"/>
    </row>
    <row r="1104" spans="7:11" ht="12.75">
      <c r="G1104" s="20"/>
      <c r="H1104" s="22"/>
      <c r="I1104" s="20"/>
      <c r="J1104" s="20"/>
      <c r="K1104" s="20"/>
    </row>
    <row r="1105" spans="7:11" ht="12.75">
      <c r="G1105" s="20"/>
      <c r="H1105" s="22"/>
      <c r="I1105" s="20"/>
      <c r="J1105" s="20"/>
      <c r="K1105" s="20"/>
    </row>
    <row r="1106" spans="7:11" ht="12.75">
      <c r="G1106" s="20"/>
      <c r="H1106" s="22"/>
      <c r="I1106" s="20"/>
      <c r="J1106" s="20"/>
      <c r="K1106" s="20"/>
    </row>
    <row r="1107" spans="7:11" ht="12.75">
      <c r="G1107" s="20"/>
      <c r="H1107" s="22"/>
      <c r="I1107" s="20"/>
      <c r="J1107" s="20"/>
      <c r="K1107" s="20"/>
    </row>
    <row r="1108" spans="7:11" ht="12.75">
      <c r="G1108" s="20"/>
      <c r="H1108" s="22"/>
      <c r="I1108" s="20"/>
      <c r="J1108" s="20"/>
      <c r="K1108" s="20"/>
    </row>
    <row r="1109" spans="7:11" ht="12.75">
      <c r="G1109" s="20"/>
      <c r="H1109" s="22"/>
      <c r="I1109" s="20"/>
      <c r="J1109" s="20"/>
      <c r="K1109" s="20"/>
    </row>
    <row r="1110" spans="7:11" ht="12.75">
      <c r="G1110" s="20"/>
      <c r="H1110" s="22"/>
      <c r="I1110" s="20"/>
      <c r="J1110" s="20"/>
      <c r="K1110" s="20"/>
    </row>
    <row r="1111" spans="7:11" ht="12.75">
      <c r="G1111" s="20"/>
      <c r="H1111" s="22"/>
      <c r="I1111" s="20"/>
      <c r="J1111" s="20"/>
      <c r="K1111" s="20"/>
    </row>
    <row r="1112" spans="7:11" ht="12.75">
      <c r="G1112" s="20"/>
      <c r="H1112" s="22"/>
      <c r="I1112" s="20"/>
      <c r="J1112" s="20"/>
      <c r="K1112" s="20"/>
    </row>
    <row r="1113" spans="7:11" ht="12.75">
      <c r="G1113" s="20"/>
      <c r="H1113" s="22"/>
      <c r="I1113" s="20"/>
      <c r="J1113" s="20"/>
      <c r="K1113" s="20"/>
    </row>
    <row r="1114" spans="7:11" ht="12.75">
      <c r="G1114" s="20"/>
      <c r="H1114" s="22"/>
      <c r="I1114" s="20"/>
      <c r="J1114" s="20"/>
      <c r="K1114" s="20"/>
    </row>
    <row r="1115" spans="7:11" ht="12.75">
      <c r="G1115" s="20"/>
      <c r="H1115" s="22"/>
      <c r="I1115" s="20"/>
      <c r="J1115" s="20"/>
      <c r="K1115" s="20"/>
    </row>
    <row r="1116" spans="7:11" ht="12.75">
      <c r="G1116" s="20"/>
      <c r="H1116" s="22"/>
      <c r="I1116" s="20"/>
      <c r="J1116" s="20"/>
      <c r="K1116" s="20"/>
    </row>
    <row r="1117" spans="7:11" ht="12.75">
      <c r="G1117" s="20"/>
      <c r="H1117" s="22"/>
      <c r="I1117" s="20"/>
      <c r="J1117" s="20"/>
      <c r="K1117" s="20"/>
    </row>
    <row r="1118" spans="7:11" ht="12.75">
      <c r="G1118" s="20"/>
      <c r="H1118" s="22"/>
      <c r="I1118" s="20"/>
      <c r="J1118" s="20"/>
      <c r="K1118" s="20"/>
    </row>
    <row r="1119" spans="7:11" ht="12.75">
      <c r="G1119" s="20"/>
      <c r="H1119" s="22"/>
      <c r="I1119" s="20"/>
      <c r="J1119" s="20"/>
      <c r="K1119" s="20"/>
    </row>
    <row r="1120" spans="7:11" ht="12.75">
      <c r="G1120" s="20"/>
      <c r="H1120" s="22"/>
      <c r="I1120" s="20"/>
      <c r="J1120" s="20"/>
      <c r="K1120" s="20"/>
    </row>
    <row r="1121" spans="7:11" ht="12.75">
      <c r="G1121" s="20"/>
      <c r="H1121" s="22"/>
      <c r="I1121" s="20"/>
      <c r="J1121" s="20"/>
      <c r="K1121" s="20"/>
    </row>
    <row r="1122" spans="7:11" ht="12.75">
      <c r="G1122" s="20"/>
      <c r="H1122" s="22"/>
      <c r="I1122" s="20"/>
      <c r="J1122" s="20"/>
      <c r="K1122" s="20"/>
    </row>
    <row r="1123" spans="7:11" ht="12.75">
      <c r="G1123" s="20"/>
      <c r="H1123" s="22"/>
      <c r="I1123" s="20"/>
      <c r="J1123" s="20"/>
      <c r="K1123" s="20"/>
    </row>
    <row r="1124" spans="7:11" ht="12.75">
      <c r="G1124" s="20"/>
      <c r="H1124" s="22"/>
      <c r="I1124" s="20"/>
      <c r="J1124" s="20"/>
      <c r="K1124" s="20"/>
    </row>
    <row r="1125" spans="7:11" ht="12.75">
      <c r="G1125" s="20"/>
      <c r="H1125" s="22"/>
      <c r="I1125" s="20"/>
      <c r="J1125" s="20"/>
      <c r="K1125" s="20"/>
    </row>
    <row r="1126" spans="7:11" ht="12.75">
      <c r="G1126" s="20"/>
      <c r="H1126" s="22"/>
      <c r="I1126" s="20"/>
      <c r="J1126" s="20"/>
      <c r="K1126" s="20"/>
    </row>
    <row r="1127" spans="7:11" ht="12.75">
      <c r="G1127" s="20"/>
      <c r="H1127" s="22"/>
      <c r="I1127" s="20"/>
      <c r="J1127" s="20"/>
      <c r="K1127" s="20"/>
    </row>
    <row r="1128" spans="7:11" ht="12.75">
      <c r="G1128" s="20"/>
      <c r="H1128" s="22"/>
      <c r="I1128" s="20"/>
      <c r="J1128" s="20"/>
      <c r="K1128" s="20"/>
    </row>
    <row r="1129" spans="7:11" ht="12.75">
      <c r="G1129" s="20"/>
      <c r="H1129" s="22"/>
      <c r="I1129" s="20"/>
      <c r="J1129" s="20"/>
      <c r="K1129" s="20"/>
    </row>
    <row r="1130" spans="7:11" ht="12.75">
      <c r="G1130" s="20"/>
      <c r="H1130" s="22"/>
      <c r="I1130" s="20"/>
      <c r="J1130" s="20"/>
      <c r="K1130" s="20"/>
    </row>
    <row r="1131" spans="7:11" ht="12.75">
      <c r="G1131" s="20"/>
      <c r="H1131" s="22"/>
      <c r="I1131" s="20"/>
      <c r="J1131" s="20"/>
      <c r="K1131" s="20"/>
    </row>
    <row r="1132" spans="7:11" ht="12.75">
      <c r="G1132" s="20"/>
      <c r="H1132" s="22"/>
      <c r="I1132" s="20"/>
      <c r="J1132" s="20"/>
      <c r="K1132" s="20"/>
    </row>
    <row r="1133" spans="7:11" ht="12.75">
      <c r="G1133" s="20"/>
      <c r="H1133" s="22"/>
      <c r="I1133" s="20"/>
      <c r="J1133" s="20"/>
      <c r="K1133" s="20"/>
    </row>
    <row r="1134" spans="7:11" ht="12.75">
      <c r="G1134" s="20"/>
      <c r="H1134" s="22"/>
      <c r="I1134" s="20"/>
      <c r="J1134" s="20"/>
      <c r="K1134" s="20"/>
    </row>
    <row r="1135" spans="7:11" ht="12.75">
      <c r="G1135" s="20"/>
      <c r="H1135" s="22"/>
      <c r="I1135" s="20"/>
      <c r="J1135" s="20"/>
      <c r="K1135" s="20"/>
    </row>
    <row r="1136" spans="7:11" ht="12.75">
      <c r="G1136" s="20"/>
      <c r="H1136" s="22"/>
      <c r="I1136" s="20"/>
      <c r="J1136" s="20"/>
      <c r="K1136" s="20"/>
    </row>
    <row r="1137" spans="7:11" ht="12.75">
      <c r="G1137" s="20"/>
      <c r="H1137" s="22"/>
      <c r="I1137" s="20"/>
      <c r="J1137" s="20"/>
      <c r="K1137" s="20"/>
    </row>
    <row r="1138" spans="7:11" ht="12.75">
      <c r="G1138" s="20"/>
      <c r="H1138" s="22"/>
      <c r="I1138" s="20"/>
      <c r="J1138" s="20"/>
      <c r="K1138" s="20"/>
    </row>
    <row r="1139" spans="7:11" ht="12.75">
      <c r="G1139" s="20"/>
      <c r="H1139" s="22"/>
      <c r="I1139" s="20"/>
      <c r="J1139" s="20"/>
      <c r="K1139" s="20"/>
    </row>
    <row r="1140" spans="7:11" ht="12.75">
      <c r="G1140" s="20"/>
      <c r="H1140" s="22"/>
      <c r="I1140" s="20"/>
      <c r="J1140" s="20"/>
      <c r="K1140" s="20"/>
    </row>
    <row r="1141" spans="7:11" ht="12.75">
      <c r="G1141" s="20"/>
      <c r="H1141" s="22"/>
      <c r="I1141" s="20"/>
      <c r="J1141" s="20"/>
      <c r="K1141" s="20"/>
    </row>
    <row r="1142" spans="7:11" ht="12.75">
      <c r="G1142" s="20"/>
      <c r="H1142" s="22"/>
      <c r="I1142" s="20"/>
      <c r="J1142" s="20"/>
      <c r="K1142" s="20"/>
    </row>
    <row r="1143" spans="7:11" ht="12.75">
      <c r="G1143" s="20"/>
      <c r="H1143" s="22"/>
      <c r="I1143" s="20"/>
      <c r="J1143" s="20"/>
      <c r="K1143" s="20"/>
    </row>
    <row r="1144" spans="7:11" ht="12.75">
      <c r="G1144" s="20"/>
      <c r="H1144" s="22"/>
      <c r="I1144" s="20"/>
      <c r="J1144" s="20"/>
      <c r="K1144" s="20"/>
    </row>
    <row r="1145" spans="7:11" ht="12.75">
      <c r="G1145" s="20"/>
      <c r="H1145" s="22"/>
      <c r="I1145" s="20"/>
      <c r="J1145" s="20"/>
      <c r="K1145" s="20"/>
    </row>
    <row r="1146" spans="7:11" ht="12.75">
      <c r="G1146" s="20"/>
      <c r="H1146" s="22"/>
      <c r="I1146" s="20"/>
      <c r="J1146" s="20"/>
      <c r="K1146" s="20"/>
    </row>
    <row r="1147" spans="7:11" ht="12.75">
      <c r="G1147" s="20"/>
      <c r="H1147" s="22"/>
      <c r="I1147" s="20"/>
      <c r="J1147" s="20"/>
      <c r="K1147" s="20"/>
    </row>
    <row r="1148" spans="7:11" ht="12.75">
      <c r="G1148" s="20"/>
      <c r="H1148" s="22"/>
      <c r="I1148" s="20"/>
      <c r="J1148" s="20"/>
      <c r="K1148" s="20"/>
    </row>
    <row r="1149" spans="7:11" ht="12.75">
      <c r="G1149" s="20"/>
      <c r="H1149" s="22"/>
      <c r="I1149" s="20"/>
      <c r="J1149" s="20"/>
      <c r="K1149" s="20"/>
    </row>
    <row r="1150" spans="7:11" ht="12.75">
      <c r="G1150" s="20"/>
      <c r="H1150" s="22"/>
      <c r="I1150" s="20"/>
      <c r="J1150" s="20"/>
      <c r="K1150" s="20"/>
    </row>
    <row r="1151" spans="7:11" ht="12.75">
      <c r="G1151" s="20"/>
      <c r="H1151" s="22"/>
      <c r="I1151" s="20"/>
      <c r="J1151" s="20"/>
      <c r="K1151" s="20"/>
    </row>
    <row r="1152" spans="7:11" ht="12.75">
      <c r="G1152" s="20"/>
      <c r="H1152" s="22"/>
      <c r="I1152" s="20"/>
      <c r="J1152" s="20"/>
      <c r="K1152" s="20"/>
    </row>
    <row r="1153" spans="7:11" ht="12.75">
      <c r="G1153" s="20"/>
      <c r="H1153" s="22"/>
      <c r="I1153" s="20"/>
      <c r="J1153" s="20"/>
      <c r="K1153" s="20"/>
    </row>
    <row r="1154" spans="7:11" ht="12.75">
      <c r="G1154" s="20"/>
      <c r="H1154" s="22"/>
      <c r="I1154" s="20"/>
      <c r="J1154" s="20"/>
      <c r="K1154" s="20"/>
    </row>
    <row r="1155" spans="7:11" ht="12.75">
      <c r="G1155" s="20"/>
      <c r="H1155" s="22"/>
      <c r="I1155" s="20"/>
      <c r="J1155" s="20"/>
      <c r="K1155" s="20"/>
    </row>
    <row r="1156" spans="7:11" ht="12.75">
      <c r="G1156" s="20"/>
      <c r="H1156" s="22"/>
      <c r="I1156" s="20"/>
      <c r="J1156" s="20"/>
      <c r="K1156" s="20"/>
    </row>
    <row r="1157" spans="7:11" ht="12.75">
      <c r="G1157" s="20"/>
      <c r="H1157" s="22"/>
      <c r="I1157" s="20"/>
      <c r="J1157" s="20"/>
      <c r="K1157" s="20"/>
    </row>
    <row r="1158" spans="7:11" ht="12.75">
      <c r="G1158" s="20"/>
      <c r="H1158" s="22"/>
      <c r="I1158" s="20"/>
      <c r="J1158" s="20"/>
      <c r="K1158" s="20"/>
    </row>
    <row r="1159" spans="7:11" ht="12.75">
      <c r="G1159" s="20"/>
      <c r="H1159" s="22"/>
      <c r="I1159" s="20"/>
      <c r="J1159" s="20"/>
      <c r="K1159" s="20"/>
    </row>
    <row r="1160" spans="7:11" ht="12.75">
      <c r="G1160" s="20"/>
      <c r="H1160" s="22"/>
      <c r="I1160" s="20"/>
      <c r="J1160" s="20"/>
      <c r="K1160" s="20"/>
    </row>
    <row r="1161" spans="7:11" ht="12.75">
      <c r="G1161" s="20"/>
      <c r="H1161" s="22"/>
      <c r="I1161" s="20"/>
      <c r="J1161" s="20"/>
      <c r="K1161" s="20"/>
    </row>
    <row r="1162" spans="7:11" ht="12.75">
      <c r="G1162" s="20"/>
      <c r="H1162" s="22"/>
      <c r="I1162" s="20"/>
      <c r="J1162" s="20"/>
      <c r="K1162" s="20"/>
    </row>
    <row r="1163" spans="7:11" ht="12.75">
      <c r="G1163" s="20"/>
      <c r="H1163" s="22"/>
      <c r="I1163" s="20"/>
      <c r="J1163" s="20"/>
      <c r="K1163" s="20"/>
    </row>
    <row r="1164" spans="7:11" ht="12.75">
      <c r="G1164" s="20"/>
      <c r="H1164" s="22"/>
      <c r="I1164" s="20"/>
      <c r="J1164" s="20"/>
      <c r="K1164" s="20"/>
    </row>
    <row r="1165" spans="7:11" ht="12.75">
      <c r="G1165" s="20"/>
      <c r="H1165" s="22"/>
      <c r="I1165" s="20"/>
      <c r="J1165" s="20"/>
      <c r="K1165" s="20"/>
    </row>
    <row r="1166" spans="7:11" ht="12.75">
      <c r="G1166" s="20"/>
      <c r="H1166" s="22"/>
      <c r="I1166" s="20"/>
      <c r="J1166" s="20"/>
      <c r="K1166" s="20"/>
    </row>
    <row r="1167" spans="7:11" ht="12.75">
      <c r="G1167" s="20"/>
      <c r="H1167" s="22"/>
      <c r="I1167" s="20"/>
      <c r="J1167" s="20"/>
      <c r="K1167" s="20"/>
    </row>
    <row r="1168" spans="7:11" ht="12.75">
      <c r="G1168" s="20"/>
      <c r="H1168" s="22"/>
      <c r="I1168" s="20"/>
      <c r="J1168" s="20"/>
      <c r="K1168" s="20"/>
    </row>
    <row r="1169" spans="7:11" ht="12.75">
      <c r="G1169" s="20"/>
      <c r="H1169" s="22"/>
      <c r="I1169" s="20"/>
      <c r="J1169" s="20"/>
      <c r="K1169" s="20"/>
    </row>
    <row r="1170" spans="7:11" ht="12.75">
      <c r="G1170" s="20"/>
      <c r="H1170" s="22"/>
      <c r="I1170" s="20"/>
      <c r="J1170" s="20"/>
      <c r="K1170" s="20"/>
    </row>
    <row r="1171" spans="7:11" ht="12.75">
      <c r="G1171" s="20"/>
      <c r="H1171" s="22"/>
      <c r="I1171" s="20"/>
      <c r="J1171" s="20"/>
      <c r="K1171" s="20"/>
    </row>
    <row r="1172" spans="7:11" ht="12.75">
      <c r="G1172" s="20"/>
      <c r="H1172" s="22"/>
      <c r="I1172" s="20"/>
      <c r="J1172" s="20"/>
      <c r="K1172" s="20"/>
    </row>
    <row r="1173" spans="7:11" ht="12.75">
      <c r="G1173" s="20"/>
      <c r="H1173" s="22"/>
      <c r="I1173" s="20"/>
      <c r="J1173" s="20"/>
      <c r="K1173" s="20"/>
    </row>
    <row r="1174" spans="7:11" ht="12.75">
      <c r="G1174" s="20"/>
      <c r="H1174" s="22"/>
      <c r="I1174" s="20"/>
      <c r="J1174" s="20"/>
      <c r="K1174" s="20"/>
    </row>
    <row r="1175" spans="7:11" ht="12.75">
      <c r="G1175" s="20"/>
      <c r="H1175" s="22"/>
      <c r="I1175" s="20"/>
      <c r="J1175" s="20"/>
      <c r="K1175" s="20"/>
    </row>
    <row r="1176" spans="7:11" ht="12.75">
      <c r="G1176" s="20"/>
      <c r="H1176" s="22"/>
      <c r="I1176" s="20"/>
      <c r="J1176" s="20"/>
      <c r="K1176" s="20"/>
    </row>
    <row r="1177" spans="7:11" ht="12.75">
      <c r="G1177" s="20"/>
      <c r="H1177" s="22"/>
      <c r="I1177" s="20"/>
      <c r="J1177" s="20"/>
      <c r="K1177" s="20"/>
    </row>
    <row r="1178" spans="7:11" ht="12.75">
      <c r="G1178" s="20"/>
      <c r="H1178" s="22"/>
      <c r="I1178" s="20"/>
      <c r="J1178" s="20"/>
      <c r="K1178" s="20"/>
    </row>
    <row r="1179" spans="7:11" ht="12.75">
      <c r="G1179" s="20"/>
      <c r="H1179" s="22"/>
      <c r="I1179" s="20"/>
      <c r="J1179" s="20"/>
      <c r="K1179" s="20"/>
    </row>
    <row r="1180" spans="7:11" ht="12.75">
      <c r="G1180" s="20"/>
      <c r="H1180" s="22"/>
      <c r="I1180" s="20"/>
      <c r="J1180" s="20"/>
      <c r="K1180" s="20"/>
    </row>
    <row r="1181" spans="7:11" ht="12.75">
      <c r="G1181" s="20"/>
      <c r="H1181" s="22"/>
      <c r="I1181" s="20"/>
      <c r="J1181" s="20"/>
      <c r="K1181" s="20"/>
    </row>
    <row r="1182" spans="7:11" ht="12.75">
      <c r="G1182" s="20"/>
      <c r="H1182" s="22"/>
      <c r="I1182" s="20"/>
      <c r="J1182" s="20"/>
      <c r="K1182" s="20"/>
    </row>
    <row r="1183" spans="7:11" ht="12.75">
      <c r="G1183" s="20"/>
      <c r="H1183" s="22"/>
      <c r="I1183" s="20"/>
      <c r="J1183" s="20"/>
      <c r="K1183" s="20"/>
    </row>
    <row r="1184" spans="7:11" ht="12.75">
      <c r="G1184" s="20"/>
      <c r="H1184" s="22"/>
      <c r="I1184" s="20"/>
      <c r="J1184" s="20"/>
      <c r="K1184" s="20"/>
    </row>
    <row r="1185" spans="7:11" ht="12.75">
      <c r="G1185" s="20"/>
      <c r="H1185" s="22"/>
      <c r="I1185" s="20"/>
      <c r="J1185" s="20"/>
      <c r="K1185" s="20"/>
    </row>
    <row r="1186" spans="7:11" ht="12.75">
      <c r="G1186" s="20"/>
      <c r="H1186" s="22"/>
      <c r="I1186" s="20"/>
      <c r="J1186" s="20"/>
      <c r="K1186" s="20"/>
    </row>
    <row r="1187" spans="7:11" ht="12.75">
      <c r="G1187" s="20"/>
      <c r="H1187" s="22"/>
      <c r="I1187" s="20"/>
      <c r="J1187" s="20"/>
      <c r="K1187" s="20"/>
    </row>
    <row r="1188" spans="7:11" ht="12.75">
      <c r="G1188" s="20"/>
      <c r="H1188" s="22"/>
      <c r="I1188" s="20"/>
      <c r="J1188" s="20"/>
      <c r="K1188" s="20"/>
    </row>
    <row r="1189" spans="7:11" ht="12.75">
      <c r="G1189" s="20"/>
      <c r="H1189" s="22"/>
      <c r="I1189" s="20"/>
      <c r="J1189" s="20"/>
      <c r="K1189" s="20"/>
    </row>
    <row r="1190" spans="7:11" ht="12.75">
      <c r="G1190" s="20"/>
      <c r="H1190" s="22"/>
      <c r="I1190" s="20"/>
      <c r="J1190" s="20"/>
      <c r="K1190" s="20"/>
    </row>
    <row r="1191" spans="7:11" ht="12.75">
      <c r="G1191" s="20"/>
      <c r="H1191" s="22"/>
      <c r="I1191" s="20"/>
      <c r="J1191" s="20"/>
      <c r="K1191" s="20"/>
    </row>
    <row r="1192" spans="7:11" ht="12.75">
      <c r="G1192" s="20"/>
      <c r="H1192" s="22"/>
      <c r="I1192" s="20"/>
      <c r="J1192" s="20"/>
      <c r="K1192" s="20"/>
    </row>
    <row r="1193" spans="7:11" ht="12.75">
      <c r="G1193" s="20"/>
      <c r="H1193" s="22"/>
      <c r="I1193" s="20"/>
      <c r="J1193" s="20"/>
      <c r="K1193" s="20"/>
    </row>
    <row r="1194" spans="7:11" ht="12.75">
      <c r="G1194" s="20"/>
      <c r="H1194" s="22"/>
      <c r="I1194" s="20"/>
      <c r="J1194" s="20"/>
      <c r="K1194" s="20"/>
    </row>
    <row r="1195" spans="7:11" ht="12.75">
      <c r="G1195" s="20"/>
      <c r="H1195" s="22"/>
      <c r="I1195" s="20"/>
      <c r="J1195" s="20"/>
      <c r="K1195" s="20"/>
    </row>
    <row r="1196" spans="7:11" ht="12.75">
      <c r="G1196" s="20"/>
      <c r="H1196" s="22"/>
      <c r="I1196" s="20"/>
      <c r="J1196" s="20"/>
      <c r="K1196" s="20"/>
    </row>
    <row r="1197" spans="7:11" ht="12.75">
      <c r="G1197" s="20"/>
      <c r="H1197" s="22"/>
      <c r="I1197" s="20"/>
      <c r="J1197" s="20"/>
      <c r="K1197" s="20"/>
    </row>
    <row r="1198" spans="7:11" ht="12.75">
      <c r="G1198" s="20"/>
      <c r="H1198" s="22"/>
      <c r="I1198" s="20"/>
      <c r="J1198" s="20"/>
      <c r="K1198" s="20"/>
    </row>
    <row r="1199" spans="7:11" ht="12.75">
      <c r="G1199" s="20"/>
      <c r="H1199" s="22"/>
      <c r="I1199" s="20"/>
      <c r="J1199" s="20"/>
      <c r="K1199" s="20"/>
    </row>
    <row r="1200" spans="7:11" ht="12.75">
      <c r="G1200" s="20"/>
      <c r="H1200" s="22"/>
      <c r="I1200" s="20"/>
      <c r="J1200" s="20"/>
      <c r="K1200" s="20"/>
    </row>
    <row r="1201" spans="7:11" ht="12.75">
      <c r="G1201" s="20"/>
      <c r="H1201" s="22"/>
      <c r="I1201" s="20"/>
      <c r="J1201" s="20"/>
      <c r="K1201" s="20"/>
    </row>
    <row r="1202" spans="7:11" ht="12.75">
      <c r="G1202" s="20"/>
      <c r="H1202" s="22"/>
      <c r="I1202" s="20"/>
      <c r="J1202" s="20"/>
      <c r="K1202" s="20"/>
    </row>
    <row r="1203" spans="7:11" ht="12.75">
      <c r="G1203" s="20"/>
      <c r="H1203" s="22"/>
      <c r="I1203" s="20"/>
      <c r="J1203" s="20"/>
      <c r="K1203" s="20"/>
    </row>
    <row r="1204" spans="7:11" ht="12.75">
      <c r="G1204" s="20"/>
      <c r="H1204" s="22"/>
      <c r="I1204" s="20"/>
      <c r="J1204" s="20"/>
      <c r="K1204" s="20"/>
    </row>
    <row r="1205" spans="7:11" ht="12.75">
      <c r="G1205" s="20"/>
      <c r="H1205" s="22"/>
      <c r="I1205" s="20"/>
      <c r="J1205" s="20"/>
      <c r="K1205" s="20"/>
    </row>
    <row r="1206" spans="7:11" ht="12.75">
      <c r="G1206" s="20"/>
      <c r="H1206" s="22"/>
      <c r="I1206" s="20"/>
      <c r="J1206" s="20"/>
      <c r="K1206" s="20"/>
    </row>
    <row r="1207" spans="7:11" ht="12.75">
      <c r="G1207" s="20"/>
      <c r="H1207" s="22"/>
      <c r="I1207" s="20"/>
      <c r="J1207" s="20"/>
      <c r="K1207" s="20"/>
    </row>
    <row r="1208" spans="7:11" ht="12.75">
      <c r="G1208" s="20"/>
      <c r="H1208" s="22"/>
      <c r="I1208" s="20"/>
      <c r="J1208" s="20"/>
      <c r="K1208" s="20"/>
    </row>
    <row r="1209" spans="7:11" ht="12.75">
      <c r="G1209" s="20"/>
      <c r="H1209" s="22"/>
      <c r="I1209" s="20"/>
      <c r="J1209" s="20"/>
      <c r="K1209" s="20"/>
    </row>
    <row r="1210" spans="7:11" ht="12.75">
      <c r="G1210" s="20"/>
      <c r="H1210" s="22"/>
      <c r="I1210" s="20"/>
      <c r="J1210" s="20"/>
      <c r="K1210" s="20"/>
    </row>
    <row r="1211" spans="7:11" ht="12.75">
      <c r="G1211" s="20"/>
      <c r="H1211" s="22"/>
      <c r="I1211" s="20"/>
      <c r="J1211" s="20"/>
      <c r="K1211" s="20"/>
    </row>
    <row r="1212" spans="7:11" ht="12.75">
      <c r="G1212" s="20"/>
      <c r="H1212" s="22"/>
      <c r="I1212" s="20"/>
      <c r="J1212" s="20"/>
      <c r="K1212" s="20"/>
    </row>
    <row r="1213" spans="7:11" ht="12.75">
      <c r="G1213" s="20"/>
      <c r="H1213" s="22"/>
      <c r="I1213" s="20"/>
      <c r="J1213" s="20"/>
      <c r="K1213" s="20"/>
    </row>
    <row r="1214" spans="7:11" ht="12.75">
      <c r="G1214" s="20"/>
      <c r="H1214" s="22"/>
      <c r="I1214" s="20"/>
      <c r="J1214" s="20"/>
      <c r="K1214" s="20"/>
    </row>
    <row r="1215" spans="7:11" ht="12.75">
      <c r="G1215" s="20"/>
      <c r="H1215" s="22"/>
      <c r="I1215" s="20"/>
      <c r="J1215" s="20"/>
      <c r="K1215" s="20"/>
    </row>
    <row r="1216" spans="7:11" ht="12.75">
      <c r="G1216" s="20"/>
      <c r="H1216" s="22"/>
      <c r="I1216" s="20"/>
      <c r="J1216" s="20"/>
      <c r="K1216" s="20"/>
    </row>
    <row r="1217" spans="7:11" ht="12.75">
      <c r="G1217" s="20"/>
      <c r="H1217" s="22"/>
      <c r="I1217" s="20"/>
      <c r="J1217" s="20"/>
      <c r="K1217" s="20"/>
    </row>
    <row r="1218" spans="7:11" ht="12.75">
      <c r="G1218" s="20"/>
      <c r="H1218" s="22"/>
      <c r="I1218" s="20"/>
      <c r="J1218" s="20"/>
      <c r="K1218" s="20"/>
    </row>
    <row r="1219" spans="7:11" ht="12.75">
      <c r="G1219" s="20"/>
      <c r="H1219" s="22"/>
      <c r="I1219" s="20"/>
      <c r="J1219" s="20"/>
      <c r="K1219" s="20"/>
    </row>
    <row r="1220" spans="7:11" ht="12.75">
      <c r="G1220" s="20"/>
      <c r="H1220" s="22"/>
      <c r="I1220" s="20"/>
      <c r="J1220" s="20"/>
      <c r="K1220" s="20"/>
    </row>
    <row r="1221" spans="7:11" ht="12.75">
      <c r="G1221" s="20"/>
      <c r="H1221" s="22"/>
      <c r="I1221" s="20"/>
      <c r="J1221" s="20"/>
      <c r="K1221" s="20"/>
    </row>
    <row r="1222" spans="7:11" ht="12.75">
      <c r="G1222" s="20"/>
      <c r="H1222" s="22"/>
      <c r="I1222" s="20"/>
      <c r="J1222" s="20"/>
      <c r="K1222" s="20"/>
    </row>
    <row r="1223" spans="7:11" ht="12.75">
      <c r="G1223" s="20"/>
      <c r="H1223" s="22"/>
      <c r="I1223" s="20"/>
      <c r="J1223" s="20"/>
      <c r="K1223" s="20"/>
    </row>
    <row r="1224" spans="7:11" ht="12.75">
      <c r="G1224" s="20"/>
      <c r="H1224" s="22"/>
      <c r="I1224" s="20"/>
      <c r="J1224" s="20"/>
      <c r="K1224" s="20"/>
    </row>
    <row r="1225" spans="7:11" ht="12.75">
      <c r="G1225" s="20"/>
      <c r="H1225" s="22"/>
      <c r="I1225" s="20"/>
      <c r="J1225" s="20"/>
      <c r="K1225" s="20"/>
    </row>
    <row r="1226" spans="7:11" ht="12.75">
      <c r="G1226" s="20"/>
      <c r="H1226" s="22"/>
      <c r="I1226" s="20"/>
      <c r="J1226" s="20"/>
      <c r="K1226" s="20"/>
    </row>
    <row r="1227" spans="7:11" ht="12.75">
      <c r="G1227" s="20"/>
      <c r="H1227" s="22"/>
      <c r="I1227" s="20"/>
      <c r="J1227" s="20"/>
      <c r="K1227" s="20"/>
    </row>
    <row r="1228" spans="7:11" ht="12.75">
      <c r="G1228" s="20"/>
      <c r="H1228" s="22"/>
      <c r="I1228" s="20"/>
      <c r="J1228" s="20"/>
      <c r="K1228" s="20"/>
    </row>
    <row r="1229" spans="7:11" ht="12.75">
      <c r="G1229" s="20"/>
      <c r="H1229" s="22"/>
      <c r="I1229" s="20"/>
      <c r="J1229" s="20"/>
      <c r="K1229" s="20"/>
    </row>
    <row r="1230" spans="7:11" ht="12.75">
      <c r="G1230" s="20"/>
      <c r="H1230" s="22"/>
      <c r="I1230" s="20"/>
      <c r="J1230" s="20"/>
      <c r="K1230" s="20"/>
    </row>
    <row r="1231" spans="7:11" ht="12.75">
      <c r="G1231" s="20"/>
      <c r="H1231" s="22"/>
      <c r="I1231" s="20"/>
      <c r="J1231" s="20"/>
      <c r="K1231" s="20"/>
    </row>
    <row r="1232" spans="7:11" ht="12.75">
      <c r="G1232" s="20"/>
      <c r="H1232" s="22"/>
      <c r="I1232" s="20"/>
      <c r="J1232" s="20"/>
      <c r="K1232" s="20"/>
    </row>
    <row r="1233" spans="7:11" ht="12.75">
      <c r="G1233" s="20"/>
      <c r="H1233" s="22"/>
      <c r="I1233" s="20"/>
      <c r="J1233" s="20"/>
      <c r="K1233" s="20"/>
    </row>
    <row r="1234" spans="7:11" ht="12.75">
      <c r="G1234" s="20"/>
      <c r="H1234" s="22"/>
      <c r="I1234" s="20"/>
      <c r="J1234" s="20"/>
      <c r="K1234" s="20"/>
    </row>
    <row r="1235" spans="7:11" ht="12.75">
      <c r="G1235" s="20"/>
      <c r="H1235" s="22"/>
      <c r="I1235" s="20"/>
      <c r="J1235" s="20"/>
      <c r="K1235" s="20"/>
    </row>
    <row r="1236" spans="7:11" ht="12.75">
      <c r="G1236" s="20"/>
      <c r="H1236" s="22"/>
      <c r="I1236" s="20"/>
      <c r="J1236" s="20"/>
      <c r="K1236" s="20"/>
    </row>
    <row r="1237" spans="7:11" ht="12.75">
      <c r="G1237" s="20"/>
      <c r="H1237" s="22"/>
      <c r="I1237" s="20"/>
      <c r="J1237" s="20"/>
      <c r="K1237" s="20"/>
    </row>
    <row r="1238" spans="7:11" ht="12.75">
      <c r="G1238" s="20"/>
      <c r="H1238" s="22"/>
      <c r="I1238" s="20"/>
      <c r="J1238" s="20"/>
      <c r="K1238" s="20"/>
    </row>
    <row r="1239" spans="7:11" ht="12.75">
      <c r="G1239" s="20"/>
      <c r="H1239" s="22"/>
      <c r="I1239" s="20"/>
      <c r="J1239" s="20"/>
      <c r="K1239" s="20"/>
    </row>
    <row r="1240" spans="7:11" ht="12.75">
      <c r="G1240" s="20"/>
      <c r="H1240" s="22"/>
      <c r="I1240" s="20"/>
      <c r="J1240" s="20"/>
      <c r="K1240" s="20"/>
    </row>
    <row r="1241" spans="7:11" ht="12.75">
      <c r="G1241" s="20"/>
      <c r="H1241" s="22"/>
      <c r="I1241" s="20"/>
      <c r="J1241" s="20"/>
      <c r="K1241" s="20"/>
    </row>
    <row r="1242" spans="7:11" ht="12.75">
      <c r="G1242" s="20"/>
      <c r="H1242" s="22"/>
      <c r="I1242" s="20"/>
      <c r="J1242" s="20"/>
      <c r="K1242" s="20"/>
    </row>
    <row r="1243" spans="7:11" ht="12.75">
      <c r="G1243" s="20"/>
      <c r="H1243" s="22"/>
      <c r="I1243" s="20"/>
      <c r="J1243" s="20"/>
      <c r="K1243" s="20"/>
    </row>
    <row r="1244" spans="7:11" ht="12.75">
      <c r="G1244" s="20"/>
      <c r="H1244" s="22"/>
      <c r="I1244" s="20"/>
      <c r="J1244" s="20"/>
      <c r="K1244" s="20"/>
    </row>
    <row r="1245" spans="7:11" ht="12.75">
      <c r="G1245" s="20"/>
      <c r="H1245" s="22"/>
      <c r="I1245" s="20"/>
      <c r="J1245" s="20"/>
      <c r="K1245" s="20"/>
    </row>
    <row r="1246" spans="7:11" ht="12.75">
      <c r="G1246" s="20"/>
      <c r="H1246" s="22"/>
      <c r="I1246" s="20"/>
      <c r="J1246" s="20"/>
      <c r="K1246" s="20"/>
    </row>
    <row r="1247" spans="7:11" ht="12.75">
      <c r="G1247" s="20"/>
      <c r="H1247" s="22"/>
      <c r="I1247" s="20"/>
      <c r="J1247" s="20"/>
      <c r="K1247" s="20"/>
    </row>
    <row r="1248" spans="7:11" ht="12.75">
      <c r="G1248" s="20"/>
      <c r="H1248" s="22"/>
      <c r="I1248" s="20"/>
      <c r="J1248" s="20"/>
      <c r="K1248" s="20"/>
    </row>
    <row r="1249" spans="7:11" ht="12.75">
      <c r="G1249" s="20"/>
      <c r="H1249" s="22"/>
      <c r="I1249" s="20"/>
      <c r="J1249" s="20"/>
      <c r="K1249" s="20"/>
    </row>
    <row r="1250" spans="7:11" ht="12.75">
      <c r="G1250" s="20"/>
      <c r="H1250" s="22"/>
      <c r="I1250" s="20"/>
      <c r="J1250" s="20"/>
      <c r="K1250" s="20"/>
    </row>
    <row r="1251" spans="7:11" ht="12.75">
      <c r="G1251" s="20"/>
      <c r="H1251" s="22"/>
      <c r="I1251" s="20"/>
      <c r="J1251" s="20"/>
      <c r="K1251" s="20"/>
    </row>
    <row r="1252" spans="7:11" ht="12.75">
      <c r="G1252" s="20"/>
      <c r="H1252" s="22"/>
      <c r="I1252" s="20"/>
      <c r="J1252" s="20"/>
      <c r="K1252" s="20"/>
    </row>
    <row r="1253" spans="7:11" ht="12.75">
      <c r="G1253" s="20"/>
      <c r="H1253" s="22"/>
      <c r="I1253" s="20"/>
      <c r="J1253" s="20"/>
      <c r="K1253" s="20"/>
    </row>
    <row r="1254" spans="7:11" ht="12.75">
      <c r="G1254" s="20"/>
      <c r="H1254" s="22"/>
      <c r="I1254" s="20"/>
      <c r="J1254" s="20"/>
      <c r="K1254" s="20"/>
    </row>
    <row r="1255" spans="7:11" ht="12.75">
      <c r="G1255" s="20"/>
      <c r="H1255" s="22"/>
      <c r="I1255" s="20"/>
      <c r="J1255" s="20"/>
      <c r="K1255" s="20"/>
    </row>
    <row r="1256" spans="7:11" ht="12.75">
      <c r="G1256" s="20"/>
      <c r="H1256" s="22"/>
      <c r="I1256" s="20"/>
      <c r="J1256" s="20"/>
      <c r="K1256" s="20"/>
    </row>
    <row r="1257" spans="7:11" ht="12.75">
      <c r="G1257" s="20"/>
      <c r="H1257" s="22"/>
      <c r="I1257" s="20"/>
      <c r="J1257" s="20"/>
      <c r="K1257" s="20"/>
    </row>
    <row r="1258" spans="7:11" ht="12.75">
      <c r="G1258" s="20"/>
      <c r="H1258" s="22"/>
      <c r="I1258" s="20"/>
      <c r="J1258" s="20"/>
      <c r="K1258" s="20"/>
    </row>
    <row r="1259" spans="7:11" ht="12.75">
      <c r="G1259" s="20"/>
      <c r="H1259" s="22"/>
      <c r="I1259" s="20"/>
      <c r="J1259" s="20"/>
      <c r="K1259" s="20"/>
    </row>
    <row r="1260" spans="7:11" ht="12.75">
      <c r="G1260" s="20"/>
      <c r="H1260" s="22"/>
      <c r="I1260" s="20"/>
      <c r="J1260" s="20"/>
      <c r="K1260" s="20"/>
    </row>
    <row r="1261" spans="7:11" ht="12.75">
      <c r="G1261" s="20"/>
      <c r="H1261" s="22"/>
      <c r="I1261" s="20"/>
      <c r="J1261" s="20"/>
      <c r="K1261" s="20"/>
    </row>
    <row r="1262" spans="7:11" ht="12.75">
      <c r="G1262" s="20"/>
      <c r="H1262" s="22"/>
      <c r="I1262" s="20"/>
      <c r="J1262" s="20"/>
      <c r="K1262" s="20"/>
    </row>
    <row r="1263" spans="7:11" ht="12.75">
      <c r="G1263" s="20"/>
      <c r="H1263" s="22"/>
      <c r="I1263" s="20"/>
      <c r="J1263" s="20"/>
      <c r="K1263" s="20"/>
    </row>
    <row r="1264" spans="7:11" ht="12.75">
      <c r="G1264" s="20"/>
      <c r="H1264" s="22"/>
      <c r="I1264" s="20"/>
      <c r="J1264" s="20"/>
      <c r="K1264" s="20"/>
    </row>
    <row r="1265" spans="7:11" ht="12.75">
      <c r="G1265" s="20"/>
      <c r="H1265" s="22"/>
      <c r="I1265" s="20"/>
      <c r="J1265" s="20"/>
      <c r="K1265" s="20"/>
    </row>
    <row r="1266" spans="7:11" ht="12.75">
      <c r="G1266" s="20"/>
      <c r="H1266" s="22"/>
      <c r="I1266" s="20"/>
      <c r="J1266" s="20"/>
      <c r="K1266" s="20"/>
    </row>
    <row r="1267" spans="7:11" ht="12.75">
      <c r="G1267" s="20"/>
      <c r="H1267" s="22"/>
      <c r="I1267" s="20"/>
      <c r="J1267" s="20"/>
      <c r="K1267" s="20"/>
    </row>
    <row r="1268" spans="7:11" ht="12.75">
      <c r="G1268" s="20"/>
      <c r="H1268" s="22"/>
      <c r="I1268" s="20"/>
      <c r="J1268" s="20"/>
      <c r="K1268" s="20"/>
    </row>
    <row r="1269" spans="7:11" ht="12.75">
      <c r="G1269" s="20"/>
      <c r="H1269" s="22"/>
      <c r="I1269" s="20"/>
      <c r="J1269" s="20"/>
      <c r="K1269" s="20"/>
    </row>
    <row r="1270" spans="7:11" ht="12.75">
      <c r="G1270" s="20"/>
      <c r="H1270" s="22"/>
      <c r="I1270" s="20"/>
      <c r="J1270" s="20"/>
      <c r="K1270" s="20"/>
    </row>
    <row r="1271" spans="7:11" ht="12.75">
      <c r="G1271" s="20"/>
      <c r="H1271" s="22"/>
      <c r="I1271" s="20"/>
      <c r="J1271" s="20"/>
      <c r="K1271" s="20"/>
    </row>
    <row r="1272" spans="7:11" ht="12.75">
      <c r="G1272" s="20"/>
      <c r="H1272" s="22"/>
      <c r="I1272" s="20"/>
      <c r="J1272" s="20"/>
      <c r="K1272" s="20"/>
    </row>
    <row r="1273" spans="7:11" ht="12.75">
      <c r="G1273" s="20"/>
      <c r="H1273" s="22"/>
      <c r="I1273" s="20"/>
      <c r="J1273" s="20"/>
      <c r="K1273" s="20"/>
    </row>
    <row r="1274" spans="7:11" ht="12.75">
      <c r="G1274" s="20"/>
      <c r="H1274" s="22"/>
      <c r="I1274" s="20"/>
      <c r="J1274" s="20"/>
      <c r="K1274" s="20"/>
    </row>
    <row r="1275" spans="7:11" ht="12.75">
      <c r="G1275" s="20"/>
      <c r="H1275" s="22"/>
      <c r="I1275" s="20"/>
      <c r="J1275" s="20"/>
      <c r="K1275" s="20"/>
    </row>
    <row r="1276" spans="7:11" ht="12.75">
      <c r="G1276" s="20"/>
      <c r="H1276" s="22"/>
      <c r="I1276" s="20"/>
      <c r="J1276" s="20"/>
      <c r="K1276" s="20"/>
    </row>
    <row r="1277" spans="7:11" ht="12.75">
      <c r="G1277" s="20"/>
      <c r="H1277" s="22"/>
      <c r="I1277" s="20"/>
      <c r="J1277" s="20"/>
      <c r="K1277" s="20"/>
    </row>
    <row r="1278" spans="7:11" ht="12.75">
      <c r="G1278" s="20"/>
      <c r="H1278" s="22"/>
      <c r="I1278" s="20"/>
      <c r="J1278" s="20"/>
      <c r="K1278" s="20"/>
    </row>
    <row r="1279" spans="7:11" ht="12.75">
      <c r="G1279" s="20"/>
      <c r="H1279" s="22"/>
      <c r="I1279" s="20"/>
      <c r="J1279" s="20"/>
      <c r="K1279" s="20"/>
    </row>
    <row r="1280" spans="7:11" ht="12.75">
      <c r="G1280" s="20"/>
      <c r="H1280" s="22"/>
      <c r="I1280" s="20"/>
      <c r="J1280" s="20"/>
      <c r="K1280" s="20"/>
    </row>
    <row r="1281" spans="7:11" ht="12.75">
      <c r="G1281" s="20"/>
      <c r="H1281" s="22"/>
      <c r="I1281" s="20"/>
      <c r="J1281" s="20"/>
      <c r="K1281" s="20"/>
    </row>
    <row r="1282" spans="7:11" ht="12.75">
      <c r="G1282" s="20"/>
      <c r="H1282" s="22"/>
      <c r="I1282" s="20"/>
      <c r="J1282" s="20"/>
      <c r="K1282" s="20"/>
    </row>
    <row r="1283" spans="7:11" ht="12.75">
      <c r="G1283" s="20"/>
      <c r="H1283" s="22"/>
      <c r="I1283" s="20"/>
      <c r="J1283" s="20"/>
      <c r="K1283" s="20"/>
    </row>
    <row r="1284" spans="7:11" ht="12.75">
      <c r="G1284" s="20"/>
      <c r="H1284" s="22"/>
      <c r="I1284" s="20"/>
      <c r="J1284" s="20"/>
      <c r="K1284" s="20"/>
    </row>
    <row r="1285" spans="7:11" ht="12.75">
      <c r="G1285" s="20"/>
      <c r="H1285" s="22"/>
      <c r="I1285" s="20"/>
      <c r="J1285" s="20"/>
      <c r="K1285" s="20"/>
    </row>
    <row r="1286" spans="7:11" ht="12.75">
      <c r="G1286" s="20"/>
      <c r="H1286" s="22"/>
      <c r="I1286" s="20"/>
      <c r="J1286" s="20"/>
      <c r="K1286" s="20"/>
    </row>
    <row r="1287" spans="7:11" ht="12.75">
      <c r="G1287" s="20"/>
      <c r="H1287" s="22"/>
      <c r="I1287" s="20"/>
      <c r="J1287" s="20"/>
      <c r="K1287" s="20"/>
    </row>
    <row r="1288" spans="7:11" ht="12.75">
      <c r="G1288" s="20"/>
      <c r="H1288" s="22"/>
      <c r="I1288" s="20"/>
      <c r="J1288" s="20"/>
      <c r="K1288" s="20"/>
    </row>
    <row r="1289" spans="8:11" ht="12.75">
      <c r="H1289" s="22"/>
      <c r="I1289" s="20"/>
      <c r="J1289" s="20"/>
      <c r="K1289" s="20"/>
    </row>
    <row r="1290" spans="8:11" ht="12.75">
      <c r="H1290" s="22"/>
      <c r="I1290" s="20"/>
      <c r="J1290" s="20"/>
      <c r="K1290" s="20"/>
    </row>
    <row r="1291" spans="8:11" ht="12.75">
      <c r="H1291" s="22"/>
      <c r="I1291" s="20"/>
      <c r="J1291" s="20"/>
      <c r="K1291" s="20"/>
    </row>
    <row r="1292" spans="8:11" ht="12.75">
      <c r="H1292" s="22"/>
      <c r="I1292" s="20"/>
      <c r="J1292" s="20"/>
      <c r="K1292" s="20"/>
    </row>
    <row r="1293" spans="8:11" ht="12.75">
      <c r="H1293" s="22"/>
      <c r="I1293" s="20"/>
      <c r="J1293" s="20"/>
      <c r="K1293" s="20"/>
    </row>
    <row r="1294" spans="8:11" ht="12.75">
      <c r="H1294" s="22"/>
      <c r="I1294" s="20"/>
      <c r="J1294" s="20"/>
      <c r="K1294" s="20"/>
    </row>
    <row r="1295" spans="8:11" ht="12.75">
      <c r="H1295" s="22"/>
      <c r="I1295" s="20"/>
      <c r="J1295" s="20"/>
      <c r="K1295" s="20"/>
    </row>
    <row r="1296" spans="8:11" ht="12.75">
      <c r="H1296" s="22"/>
      <c r="I1296" s="20"/>
      <c r="J1296" s="20"/>
      <c r="K1296" s="20"/>
    </row>
    <row r="1297" spans="8:11" ht="12.75">
      <c r="H1297" s="22"/>
      <c r="I1297" s="20"/>
      <c r="J1297" s="20"/>
      <c r="K1297" s="20"/>
    </row>
    <row r="1298" spans="8:11" ht="12.75">
      <c r="H1298" s="22"/>
      <c r="I1298" s="20"/>
      <c r="J1298" s="20"/>
      <c r="K1298" s="20"/>
    </row>
    <row r="1299" spans="8:11" ht="12.75">
      <c r="H1299" s="22"/>
      <c r="I1299" s="20"/>
      <c r="J1299" s="20"/>
      <c r="K1299" s="20"/>
    </row>
    <row r="1300" spans="8:11" ht="12.75">
      <c r="H1300" s="22"/>
      <c r="I1300" s="20"/>
      <c r="J1300" s="20"/>
      <c r="K1300" s="20"/>
    </row>
    <row r="1301" spans="8:11" ht="12.75">
      <c r="H1301" s="22"/>
      <c r="I1301" s="20"/>
      <c r="J1301" s="20"/>
      <c r="K1301" s="20"/>
    </row>
    <row r="1302" spans="8:11" ht="12.75">
      <c r="H1302" s="22"/>
      <c r="I1302" s="20"/>
      <c r="J1302" s="20"/>
      <c r="K1302" s="20"/>
    </row>
    <row r="1303" spans="8:11" ht="12.75">
      <c r="H1303" s="22"/>
      <c r="I1303" s="20"/>
      <c r="J1303" s="20"/>
      <c r="K1303" s="20"/>
    </row>
    <row r="1304" spans="8:11" ht="12.75">
      <c r="H1304" s="22"/>
      <c r="I1304" s="20"/>
      <c r="J1304" s="20"/>
      <c r="K1304" s="20"/>
    </row>
    <row r="1305" spans="8:11" ht="12.75">
      <c r="H1305" s="22"/>
      <c r="I1305" s="20"/>
      <c r="J1305" s="20"/>
      <c r="K1305" s="20"/>
    </row>
    <row r="1306" spans="8:11" ht="12.75">
      <c r="H1306" s="22"/>
      <c r="I1306" s="20"/>
      <c r="J1306" s="20"/>
      <c r="K1306" s="20"/>
    </row>
    <row r="1307" spans="8:11" ht="12.75">
      <c r="H1307" s="22"/>
      <c r="I1307" s="20"/>
      <c r="J1307" s="20"/>
      <c r="K1307" s="20"/>
    </row>
    <row r="1308" spans="8:11" ht="12.75">
      <c r="H1308" s="22"/>
      <c r="I1308" s="20"/>
      <c r="J1308" s="20"/>
      <c r="K1308" s="20"/>
    </row>
    <row r="1309" spans="8:11" ht="12.75">
      <c r="H1309" s="22"/>
      <c r="I1309" s="20"/>
      <c r="J1309" s="20"/>
      <c r="K1309" s="20"/>
    </row>
    <row r="1310" spans="8:11" ht="12.75">
      <c r="H1310" s="22"/>
      <c r="I1310" s="20"/>
      <c r="J1310" s="20"/>
      <c r="K1310" s="20"/>
    </row>
    <row r="1311" spans="8:11" ht="12.75">
      <c r="H1311" s="22"/>
      <c r="I1311" s="20"/>
      <c r="J1311" s="20"/>
      <c r="K1311" s="20"/>
    </row>
    <row r="1312" spans="8:11" ht="12.75">
      <c r="H1312" s="22"/>
      <c r="I1312" s="20"/>
      <c r="J1312" s="20"/>
      <c r="K1312" s="20"/>
    </row>
    <row r="1313" spans="8:11" ht="12.75">
      <c r="H1313" s="22"/>
      <c r="I1313" s="20"/>
      <c r="J1313" s="20"/>
      <c r="K1313" s="20"/>
    </row>
    <row r="1314" spans="8:11" ht="12.75">
      <c r="H1314" s="22"/>
      <c r="I1314" s="20"/>
      <c r="J1314" s="20"/>
      <c r="K1314" s="20"/>
    </row>
    <row r="1315" spans="8:11" ht="12.75">
      <c r="H1315" s="22"/>
      <c r="I1315" s="20"/>
      <c r="J1315" s="20"/>
      <c r="K1315" s="20"/>
    </row>
    <row r="1316" spans="8:11" ht="12.75">
      <c r="H1316" s="22"/>
      <c r="I1316" s="20"/>
      <c r="J1316" s="20"/>
      <c r="K1316" s="20"/>
    </row>
    <row r="1317" spans="8:11" ht="12.75">
      <c r="H1317" s="22"/>
      <c r="I1317" s="20"/>
      <c r="J1317" s="20"/>
      <c r="K1317" s="20"/>
    </row>
    <row r="1318" spans="8:11" ht="12.75">
      <c r="H1318" s="22"/>
      <c r="I1318" s="20"/>
      <c r="J1318" s="20"/>
      <c r="K1318" s="20"/>
    </row>
    <row r="1319" spans="8:11" ht="12.75">
      <c r="H1319" s="22"/>
      <c r="I1319" s="20"/>
      <c r="J1319" s="20"/>
      <c r="K1319" s="20"/>
    </row>
    <row r="1320" spans="8:11" ht="12.75">
      <c r="H1320" s="22"/>
      <c r="I1320" s="20"/>
      <c r="J1320" s="20"/>
      <c r="K1320" s="20"/>
    </row>
    <row r="1321" spans="8:11" ht="12.75">
      <c r="H1321" s="22"/>
      <c r="I1321" s="20"/>
      <c r="J1321" s="20"/>
      <c r="K1321" s="20"/>
    </row>
    <row r="1322" spans="8:11" ht="12.75">
      <c r="H1322" s="22"/>
      <c r="I1322" s="20"/>
      <c r="J1322" s="20"/>
      <c r="K1322" s="20"/>
    </row>
    <row r="1323" spans="8:11" ht="12.75">
      <c r="H1323" s="22"/>
      <c r="I1323" s="20"/>
      <c r="J1323" s="20"/>
      <c r="K1323" s="20"/>
    </row>
    <row r="1324" spans="8:11" ht="12.75">
      <c r="H1324" s="22"/>
      <c r="I1324" s="20"/>
      <c r="J1324" s="20"/>
      <c r="K1324" s="20"/>
    </row>
    <row r="1325" spans="8:11" ht="12.75">
      <c r="H1325" s="22"/>
      <c r="I1325" s="20"/>
      <c r="J1325" s="20"/>
      <c r="K1325" s="20"/>
    </row>
    <row r="1326" spans="8:11" ht="12.75">
      <c r="H1326" s="22"/>
      <c r="I1326" s="20"/>
      <c r="J1326" s="20"/>
      <c r="K1326" s="20"/>
    </row>
    <row r="1327" spans="8:11" ht="12.75">
      <c r="H1327" s="22"/>
      <c r="I1327" s="20"/>
      <c r="J1327" s="20"/>
      <c r="K1327" s="20"/>
    </row>
    <row r="1328" spans="8:11" ht="12.75">
      <c r="H1328" s="22"/>
      <c r="I1328" s="20"/>
      <c r="J1328" s="20"/>
      <c r="K1328" s="20"/>
    </row>
    <row r="1329" spans="8:11" ht="12.75">
      <c r="H1329" s="22"/>
      <c r="I1329" s="20"/>
      <c r="J1329" s="20"/>
      <c r="K1329" s="20"/>
    </row>
    <row r="1330" spans="8:11" ht="12.75">
      <c r="H1330" s="22"/>
      <c r="I1330" s="20"/>
      <c r="J1330" s="20"/>
      <c r="K1330" s="20"/>
    </row>
    <row r="1331" spans="8:11" ht="12.75">
      <c r="H1331" s="22"/>
      <c r="I1331" s="20"/>
      <c r="J1331" s="20"/>
      <c r="K1331" s="20"/>
    </row>
    <row r="1332" spans="8:11" ht="12.75">
      <c r="H1332" s="22"/>
      <c r="I1332" s="20"/>
      <c r="J1332" s="20"/>
      <c r="K1332" s="20"/>
    </row>
    <row r="1333" spans="8:11" ht="12.75">
      <c r="H1333" s="22"/>
      <c r="I1333" s="20"/>
      <c r="J1333" s="20"/>
      <c r="K1333" s="20"/>
    </row>
    <row r="1334" spans="8:11" ht="12.75">
      <c r="H1334" s="22"/>
      <c r="I1334" s="20"/>
      <c r="J1334" s="20"/>
      <c r="K1334" s="20"/>
    </row>
    <row r="1335" spans="8:11" ht="12.75">
      <c r="H1335" s="22"/>
      <c r="I1335" s="20"/>
      <c r="J1335" s="20"/>
      <c r="K1335" s="20"/>
    </row>
    <row r="1336" spans="8:11" ht="12.75">
      <c r="H1336" s="22"/>
      <c r="I1336" s="20"/>
      <c r="J1336" s="20"/>
      <c r="K1336" s="20"/>
    </row>
    <row r="1337" spans="8:11" ht="12.75">
      <c r="H1337" s="22"/>
      <c r="I1337" s="20"/>
      <c r="J1337" s="20"/>
      <c r="K1337" s="20"/>
    </row>
    <row r="1338" spans="8:11" ht="12.75">
      <c r="H1338" s="22"/>
      <c r="I1338" s="20"/>
      <c r="J1338" s="20"/>
      <c r="K1338" s="20"/>
    </row>
    <row r="1339" spans="8:11" ht="12.75">
      <c r="H1339" s="22"/>
      <c r="I1339" s="20"/>
      <c r="J1339" s="20"/>
      <c r="K1339" s="20"/>
    </row>
    <row r="1340" spans="8:11" ht="12.75">
      <c r="H1340" s="22"/>
      <c r="I1340" s="20"/>
      <c r="J1340" s="20"/>
      <c r="K1340" s="20"/>
    </row>
    <row r="1341" spans="8:11" ht="12.75">
      <c r="H1341" s="22"/>
      <c r="I1341" s="20"/>
      <c r="J1341" s="20"/>
      <c r="K1341" s="20"/>
    </row>
    <row r="1342" spans="8:11" ht="12.75">
      <c r="H1342" s="22"/>
      <c r="I1342" s="20"/>
      <c r="J1342" s="20"/>
      <c r="K1342" s="20"/>
    </row>
    <row r="1343" spans="8:11" ht="12.75">
      <c r="H1343" s="22"/>
      <c r="I1343" s="20"/>
      <c r="J1343" s="20"/>
      <c r="K1343" s="20"/>
    </row>
    <row r="1344" spans="8:11" ht="12.75">
      <c r="H1344" s="22"/>
      <c r="I1344" s="20"/>
      <c r="J1344" s="20"/>
      <c r="K1344" s="20"/>
    </row>
    <row r="1345" spans="8:11" ht="12.75">
      <c r="H1345" s="22"/>
      <c r="I1345" s="20"/>
      <c r="J1345" s="20"/>
      <c r="K1345" s="20"/>
    </row>
    <row r="1346" spans="8:11" ht="12.75">
      <c r="H1346" s="22"/>
      <c r="I1346" s="20"/>
      <c r="J1346" s="20"/>
      <c r="K1346" s="20"/>
    </row>
    <row r="1347" spans="8:11" ht="12.75">
      <c r="H1347" s="22"/>
      <c r="I1347" s="20"/>
      <c r="J1347" s="20"/>
      <c r="K1347" s="20"/>
    </row>
    <row r="1348" spans="8:11" ht="12.75">
      <c r="H1348" s="22"/>
      <c r="I1348" s="20"/>
      <c r="J1348" s="20"/>
      <c r="K1348" s="20"/>
    </row>
    <row r="1349" spans="8:11" ht="12.75">
      <c r="H1349" s="22"/>
      <c r="I1349" s="20"/>
      <c r="J1349" s="20"/>
      <c r="K1349" s="20"/>
    </row>
    <row r="1350" spans="8:11" ht="12.75">
      <c r="H1350" s="22"/>
      <c r="I1350" s="20"/>
      <c r="J1350" s="20"/>
      <c r="K1350" s="20"/>
    </row>
    <row r="1351" spans="8:11" ht="12.75">
      <c r="H1351" s="22"/>
      <c r="I1351" s="20"/>
      <c r="J1351" s="20"/>
      <c r="K1351" s="20"/>
    </row>
    <row r="1352" spans="8:11" ht="12.75">
      <c r="H1352" s="22"/>
      <c r="I1352" s="20"/>
      <c r="J1352" s="20"/>
      <c r="K1352" s="20"/>
    </row>
    <row r="1353" spans="8:11" ht="12.75">
      <c r="H1353" s="22"/>
      <c r="I1353" s="20"/>
      <c r="J1353" s="20"/>
      <c r="K1353" s="20"/>
    </row>
    <row r="1354" spans="8:11" ht="12.75">
      <c r="H1354" s="22"/>
      <c r="I1354" s="20"/>
      <c r="J1354" s="20"/>
      <c r="K1354" s="20"/>
    </row>
    <row r="1355" spans="8:11" ht="12.75">
      <c r="H1355" s="22"/>
      <c r="I1355" s="20"/>
      <c r="J1355" s="20"/>
      <c r="K1355" s="20"/>
    </row>
    <row r="1356" spans="8:11" ht="12.75">
      <c r="H1356" s="22"/>
      <c r="I1356" s="20"/>
      <c r="J1356" s="20"/>
      <c r="K1356" s="20"/>
    </row>
    <row r="1357" spans="8:11" ht="12.75">
      <c r="H1357" s="22"/>
      <c r="I1357" s="20"/>
      <c r="J1357" s="20"/>
      <c r="K1357" s="20"/>
    </row>
    <row r="1358" spans="8:11" ht="12.75">
      <c r="H1358" s="22"/>
      <c r="I1358" s="20"/>
      <c r="J1358" s="20"/>
      <c r="K1358" s="20"/>
    </row>
    <row r="1359" spans="8:11" ht="12.75">
      <c r="H1359" s="22"/>
      <c r="I1359" s="20"/>
      <c r="J1359" s="20"/>
      <c r="K1359" s="20"/>
    </row>
    <row r="1360" spans="8:11" ht="12.75">
      <c r="H1360" s="22"/>
      <c r="I1360" s="20"/>
      <c r="J1360" s="20"/>
      <c r="K1360" s="20"/>
    </row>
    <row r="1361" spans="8:11" ht="12.75">
      <c r="H1361" s="22"/>
      <c r="I1361" s="20"/>
      <c r="J1361" s="20"/>
      <c r="K1361" s="20"/>
    </row>
    <row r="1362" spans="8:11" ht="12.75">
      <c r="H1362" s="22"/>
      <c r="I1362" s="20"/>
      <c r="J1362" s="20"/>
      <c r="K1362" s="20"/>
    </row>
    <row r="1363" spans="8:11" ht="12.75">
      <c r="H1363" s="22"/>
      <c r="I1363" s="20"/>
      <c r="J1363" s="20"/>
      <c r="K1363" s="20"/>
    </row>
    <row r="1364" spans="8:11" ht="12.75">
      <c r="H1364" s="22"/>
      <c r="I1364" s="20"/>
      <c r="J1364" s="20"/>
      <c r="K1364" s="20"/>
    </row>
    <row r="1365" spans="8:11" ht="12.75">
      <c r="H1365" s="22"/>
      <c r="I1365" s="20"/>
      <c r="J1365" s="20"/>
      <c r="K1365" s="20"/>
    </row>
    <row r="1366" spans="8:11" ht="12.75">
      <c r="H1366" s="22"/>
      <c r="I1366" s="20"/>
      <c r="J1366" s="20"/>
      <c r="K1366" s="20"/>
    </row>
    <row r="1367" spans="8:11" ht="12.75">
      <c r="H1367" s="22"/>
      <c r="I1367" s="20"/>
      <c r="J1367" s="20"/>
      <c r="K1367" s="20"/>
    </row>
    <row r="1368" spans="8:11" ht="12.75">
      <c r="H1368" s="22"/>
      <c r="I1368" s="20"/>
      <c r="J1368" s="20"/>
      <c r="K1368" s="20"/>
    </row>
    <row r="1369" spans="8:11" ht="12.75">
      <c r="H1369" s="22"/>
      <c r="I1369" s="20"/>
      <c r="J1369" s="20"/>
      <c r="K1369" s="20"/>
    </row>
    <row r="1370" spans="8:11" ht="12.75">
      <c r="H1370" s="22"/>
      <c r="I1370" s="20"/>
      <c r="J1370" s="20"/>
      <c r="K1370" s="20"/>
    </row>
    <row r="1371" spans="8:11" ht="12.75">
      <c r="H1371" s="22"/>
      <c r="I1371" s="20"/>
      <c r="J1371" s="20"/>
      <c r="K1371" s="20"/>
    </row>
    <row r="1372" spans="8:11" ht="12.75">
      <c r="H1372" s="22"/>
      <c r="I1372" s="20"/>
      <c r="J1372" s="20"/>
      <c r="K1372" s="20"/>
    </row>
    <row r="1373" spans="8:11" ht="12.75">
      <c r="H1373" s="22"/>
      <c r="I1373" s="20"/>
      <c r="J1373" s="20"/>
      <c r="K1373" s="20"/>
    </row>
    <row r="1374" spans="8:11" ht="12.75">
      <c r="H1374" s="22"/>
      <c r="I1374" s="20"/>
      <c r="J1374" s="20"/>
      <c r="K1374" s="20"/>
    </row>
    <row r="1375" spans="8:11" ht="12.75">
      <c r="H1375" s="22"/>
      <c r="I1375" s="20"/>
      <c r="J1375" s="20"/>
      <c r="K1375" s="20"/>
    </row>
    <row r="1376" spans="8:11" ht="12.75">
      <c r="H1376" s="22"/>
      <c r="I1376" s="20"/>
      <c r="J1376" s="20"/>
      <c r="K1376" s="20"/>
    </row>
    <row r="1377" spans="8:11" ht="12.75">
      <c r="H1377" s="22"/>
      <c r="I1377" s="20"/>
      <c r="J1377" s="20"/>
      <c r="K1377" s="20"/>
    </row>
    <row r="1378" spans="8:11" ht="12.75">
      <c r="H1378" s="22"/>
      <c r="I1378" s="20"/>
      <c r="J1378" s="20"/>
      <c r="K1378" s="20"/>
    </row>
    <row r="1379" spans="8:11" ht="12.75">
      <c r="H1379" s="22"/>
      <c r="I1379" s="20"/>
      <c r="J1379" s="20"/>
      <c r="K1379" s="20"/>
    </row>
    <row r="1380" spans="8:11" ht="12.75">
      <c r="H1380" s="22"/>
      <c r="I1380" s="20"/>
      <c r="J1380" s="20"/>
      <c r="K1380" s="20"/>
    </row>
    <row r="1381" spans="8:11" ht="12.75">
      <c r="H1381" s="22"/>
      <c r="I1381" s="20"/>
      <c r="J1381" s="20"/>
      <c r="K1381" s="20"/>
    </row>
    <row r="1382" spans="8:11" ht="12.75">
      <c r="H1382" s="22"/>
      <c r="I1382" s="20"/>
      <c r="J1382" s="20"/>
      <c r="K1382" s="20"/>
    </row>
    <row r="1383" spans="8:11" ht="12.75">
      <c r="H1383" s="22"/>
      <c r="I1383" s="20"/>
      <c r="J1383" s="20"/>
      <c r="K1383" s="20"/>
    </row>
    <row r="1384" spans="8:11" ht="12.75">
      <c r="H1384" s="22"/>
      <c r="I1384" s="20"/>
      <c r="J1384" s="20"/>
      <c r="K1384" s="20"/>
    </row>
    <row r="1385" spans="8:11" ht="12.75">
      <c r="H1385" s="22"/>
      <c r="I1385" s="20"/>
      <c r="J1385" s="20"/>
      <c r="K1385" s="20"/>
    </row>
    <row r="1386" spans="8:11" ht="12.75">
      <c r="H1386" s="22"/>
      <c r="I1386" s="20"/>
      <c r="J1386" s="20"/>
      <c r="K1386" s="20"/>
    </row>
    <row r="1387" spans="8:11" ht="12.75">
      <c r="H1387" s="22"/>
      <c r="I1387" s="20"/>
      <c r="J1387" s="20"/>
      <c r="K1387" s="20"/>
    </row>
    <row r="1388" spans="8:11" ht="12.75">
      <c r="H1388" s="22"/>
      <c r="I1388" s="20"/>
      <c r="J1388" s="20"/>
      <c r="K1388" s="20"/>
    </row>
    <row r="1389" spans="8:11" ht="12.75">
      <c r="H1389" s="22"/>
      <c r="I1389" s="20"/>
      <c r="J1389" s="20"/>
      <c r="K1389" s="20"/>
    </row>
    <row r="1390" spans="8:11" ht="12.75">
      <c r="H1390" s="22"/>
      <c r="I1390" s="20"/>
      <c r="J1390" s="20"/>
      <c r="K1390" s="20"/>
    </row>
    <row r="1391" spans="8:11" ht="12.75">
      <c r="H1391" s="22"/>
      <c r="I1391" s="20"/>
      <c r="J1391" s="20"/>
      <c r="K1391" s="20"/>
    </row>
    <row r="1392" spans="8:11" ht="12.75">
      <c r="H1392" s="22"/>
      <c r="I1392" s="20"/>
      <c r="J1392" s="20"/>
      <c r="K1392" s="20"/>
    </row>
    <row r="1393" spans="8:11" ht="12.75">
      <c r="H1393" s="22"/>
      <c r="I1393" s="20"/>
      <c r="J1393" s="20"/>
      <c r="K1393" s="20"/>
    </row>
    <row r="1394" spans="8:11" ht="12.75">
      <c r="H1394" s="22"/>
      <c r="I1394" s="20"/>
      <c r="J1394" s="20"/>
      <c r="K1394" s="20"/>
    </row>
    <row r="1395" spans="8:11" ht="12.75">
      <c r="H1395" s="22"/>
      <c r="I1395" s="20"/>
      <c r="J1395" s="20"/>
      <c r="K1395" s="20"/>
    </row>
    <row r="1396" spans="8:11" ht="12.75">
      <c r="H1396" s="22"/>
      <c r="I1396" s="20"/>
      <c r="J1396" s="20"/>
      <c r="K1396" s="20"/>
    </row>
    <row r="1397" spans="8:11" ht="12.75">
      <c r="H1397" s="22"/>
      <c r="I1397" s="20"/>
      <c r="J1397" s="20"/>
      <c r="K1397" s="20"/>
    </row>
    <row r="1398" spans="8:11" ht="12.75">
      <c r="H1398" s="22"/>
      <c r="I1398" s="20"/>
      <c r="J1398" s="20"/>
      <c r="K1398" s="20"/>
    </row>
    <row r="1399" spans="8:11" ht="12.75">
      <c r="H1399" s="22"/>
      <c r="I1399" s="20"/>
      <c r="J1399" s="20"/>
      <c r="K1399" s="20"/>
    </row>
    <row r="1400" spans="8:11" ht="12.75">
      <c r="H1400" s="22"/>
      <c r="I1400" s="20"/>
      <c r="J1400" s="20"/>
      <c r="K1400" s="20"/>
    </row>
    <row r="1401" spans="8:11" ht="12.75">
      <c r="H1401" s="22"/>
      <c r="I1401" s="20"/>
      <c r="J1401" s="20"/>
      <c r="K1401" s="20"/>
    </row>
    <row r="1402" spans="8:11" ht="12.75">
      <c r="H1402" s="22"/>
      <c r="I1402" s="20"/>
      <c r="J1402" s="20"/>
      <c r="K1402" s="20"/>
    </row>
    <row r="1403" spans="8:11" ht="12.75">
      <c r="H1403" s="22"/>
      <c r="I1403" s="20"/>
      <c r="J1403" s="20"/>
      <c r="K1403" s="20"/>
    </row>
    <row r="1404" spans="8:11" ht="12.75">
      <c r="H1404" s="22"/>
      <c r="I1404" s="20"/>
      <c r="J1404" s="20"/>
      <c r="K1404" s="20"/>
    </row>
    <row r="1405" spans="8:11" ht="12.75">
      <c r="H1405" s="22"/>
      <c r="I1405" s="20"/>
      <c r="J1405" s="20"/>
      <c r="K1405" s="20"/>
    </row>
    <row r="1406" spans="8:11" ht="12.75">
      <c r="H1406" s="22"/>
      <c r="I1406" s="20"/>
      <c r="J1406" s="20"/>
      <c r="K1406" s="20"/>
    </row>
    <row r="1407" spans="8:11" ht="12.75">
      <c r="H1407" s="22"/>
      <c r="I1407" s="20"/>
      <c r="J1407" s="20"/>
      <c r="K1407" s="20"/>
    </row>
    <row r="1408" spans="8:11" ht="12.75">
      <c r="H1408" s="22"/>
      <c r="I1408" s="20"/>
      <c r="J1408" s="20"/>
      <c r="K1408" s="20"/>
    </row>
    <row r="1409" spans="8:11" ht="12.75">
      <c r="H1409" s="22"/>
      <c r="I1409" s="20"/>
      <c r="J1409" s="20"/>
      <c r="K1409" s="20"/>
    </row>
    <row r="1410" spans="8:11" ht="12.75">
      <c r="H1410" s="22"/>
      <c r="I1410" s="20"/>
      <c r="J1410" s="20"/>
      <c r="K1410" s="20"/>
    </row>
    <row r="1411" spans="8:11" ht="12.75">
      <c r="H1411" s="22"/>
      <c r="I1411" s="20"/>
      <c r="J1411" s="20"/>
      <c r="K1411" s="20"/>
    </row>
    <row r="1412" spans="8:11" ht="12.75">
      <c r="H1412" s="22"/>
      <c r="I1412" s="20"/>
      <c r="J1412" s="20"/>
      <c r="K1412" s="20"/>
    </row>
    <row r="1413" spans="8:11" ht="12.75">
      <c r="H1413" s="22"/>
      <c r="I1413" s="20"/>
      <c r="J1413" s="20"/>
      <c r="K1413" s="20"/>
    </row>
    <row r="1414" spans="8:11" ht="12.75">
      <c r="H1414" s="22"/>
      <c r="I1414" s="20"/>
      <c r="J1414" s="20"/>
      <c r="K1414" s="20"/>
    </row>
    <row r="1415" spans="8:11" ht="12.75">
      <c r="H1415" s="22"/>
      <c r="I1415" s="20"/>
      <c r="J1415" s="20"/>
      <c r="K1415" s="20"/>
    </row>
    <row r="1416" spans="8:11" ht="12.75">
      <c r="H1416" s="22"/>
      <c r="I1416" s="20"/>
      <c r="J1416" s="20"/>
      <c r="K1416" s="20"/>
    </row>
    <row r="1417" spans="8:11" ht="12.75">
      <c r="H1417" s="22"/>
      <c r="I1417" s="20"/>
      <c r="J1417" s="20"/>
      <c r="K1417" s="20"/>
    </row>
    <row r="1418" spans="8:11" ht="12.75">
      <c r="H1418" s="22"/>
      <c r="I1418" s="20"/>
      <c r="J1418" s="20"/>
      <c r="K1418" s="20"/>
    </row>
    <row r="1419" spans="8:11" ht="12.75">
      <c r="H1419" s="22"/>
      <c r="I1419" s="20"/>
      <c r="J1419" s="20"/>
      <c r="K1419" s="20"/>
    </row>
    <row r="1420" spans="8:11" ht="12.75">
      <c r="H1420" s="22"/>
      <c r="I1420" s="20"/>
      <c r="J1420" s="20"/>
      <c r="K1420" s="20"/>
    </row>
    <row r="1421" spans="8:11" ht="12.75">
      <c r="H1421" s="22"/>
      <c r="I1421" s="20"/>
      <c r="J1421" s="20"/>
      <c r="K1421" s="20"/>
    </row>
    <row r="1422" spans="8:11" ht="12.75">
      <c r="H1422" s="22"/>
      <c r="I1422" s="20"/>
      <c r="J1422" s="20"/>
      <c r="K1422" s="20"/>
    </row>
    <row r="1423" spans="8:11" ht="12.75">
      <c r="H1423" s="22"/>
      <c r="I1423" s="20"/>
      <c r="J1423" s="20"/>
      <c r="K1423" s="20"/>
    </row>
    <row r="1424" spans="8:11" ht="12.75">
      <c r="H1424" s="22"/>
      <c r="I1424" s="20"/>
      <c r="J1424" s="20"/>
      <c r="K1424" s="20"/>
    </row>
    <row r="1425" spans="8:11" ht="12.75">
      <c r="H1425" s="22"/>
      <c r="I1425" s="20"/>
      <c r="J1425" s="20"/>
      <c r="K1425" s="20"/>
    </row>
    <row r="1426" spans="8:11" ht="12.75">
      <c r="H1426" s="22"/>
      <c r="I1426" s="20"/>
      <c r="J1426" s="20"/>
      <c r="K1426" s="20"/>
    </row>
    <row r="1427" spans="8:11" ht="12.75">
      <c r="H1427" s="22"/>
      <c r="I1427" s="20"/>
      <c r="J1427" s="20"/>
      <c r="K1427" s="20"/>
    </row>
    <row r="1428" spans="8:11" ht="12.75">
      <c r="H1428" s="22"/>
      <c r="I1428" s="20"/>
      <c r="J1428" s="20"/>
      <c r="K1428" s="20"/>
    </row>
    <row r="1429" spans="8:11" ht="12.75">
      <c r="H1429" s="22"/>
      <c r="I1429" s="20"/>
      <c r="J1429" s="20"/>
      <c r="K1429" s="20"/>
    </row>
    <row r="1430" spans="8:11" ht="12.75">
      <c r="H1430" s="22"/>
      <c r="I1430" s="20"/>
      <c r="J1430" s="20"/>
      <c r="K1430" s="20"/>
    </row>
    <row r="1431" spans="8:11" ht="12.75">
      <c r="H1431" s="22"/>
      <c r="I1431" s="20"/>
      <c r="J1431" s="20"/>
      <c r="K1431" s="20"/>
    </row>
    <row r="1432" spans="8:11" ht="12.75">
      <c r="H1432" s="22"/>
      <c r="I1432" s="20"/>
      <c r="J1432" s="20"/>
      <c r="K1432" s="20"/>
    </row>
    <row r="1433" spans="8:11" ht="12.75">
      <c r="H1433" s="22"/>
      <c r="I1433" s="20"/>
      <c r="J1433" s="20"/>
      <c r="K1433" s="20"/>
    </row>
    <row r="1434" spans="8:11" ht="12.75">
      <c r="H1434" s="22"/>
      <c r="I1434" s="20"/>
      <c r="J1434" s="20"/>
      <c r="K1434" s="20"/>
    </row>
    <row r="1435" spans="8:11" ht="12.75">
      <c r="H1435" s="22"/>
      <c r="I1435" s="20"/>
      <c r="J1435" s="20"/>
      <c r="K1435" s="20"/>
    </row>
    <row r="1436" spans="8:11" ht="12.75">
      <c r="H1436" s="22"/>
      <c r="I1436" s="20"/>
      <c r="J1436" s="20"/>
      <c r="K1436" s="20"/>
    </row>
    <row r="1437" spans="8:11" ht="12.75">
      <c r="H1437" s="22"/>
      <c r="I1437" s="20"/>
      <c r="J1437" s="20"/>
      <c r="K1437" s="20"/>
    </row>
    <row r="1438" spans="8:11" ht="12.75">
      <c r="H1438" s="22"/>
      <c r="I1438" s="20"/>
      <c r="J1438" s="20"/>
      <c r="K1438" s="20"/>
    </row>
    <row r="1439" spans="8:11" ht="12.75">
      <c r="H1439" s="22"/>
      <c r="I1439" s="20"/>
      <c r="J1439" s="20"/>
      <c r="K1439" s="20"/>
    </row>
    <row r="1440" spans="8:11" ht="12.75">
      <c r="H1440" s="22"/>
      <c r="I1440" s="20"/>
      <c r="J1440" s="20"/>
      <c r="K1440" s="20"/>
    </row>
    <row r="1441" spans="8:11" ht="12.75">
      <c r="H1441" s="22"/>
      <c r="I1441" s="20"/>
      <c r="J1441" s="20"/>
      <c r="K1441" s="20"/>
    </row>
    <row r="1442" spans="8:11" ht="12.75">
      <c r="H1442" s="22"/>
      <c r="I1442" s="20"/>
      <c r="J1442" s="20"/>
      <c r="K1442" s="20"/>
    </row>
    <row r="1443" spans="8:11" ht="12.75">
      <c r="H1443" s="22"/>
      <c r="I1443" s="20"/>
      <c r="J1443" s="20"/>
      <c r="K1443" s="20"/>
    </row>
    <row r="1444" spans="8:11" ht="12.75">
      <c r="H1444" s="22"/>
      <c r="I1444" s="20"/>
      <c r="J1444" s="20"/>
      <c r="K1444" s="20"/>
    </row>
    <row r="1445" spans="8:11" ht="12.75">
      <c r="H1445" s="22"/>
      <c r="I1445" s="20"/>
      <c r="J1445" s="20"/>
      <c r="K1445" s="20"/>
    </row>
    <row r="1446" spans="8:11" ht="12.75">
      <c r="H1446" s="22"/>
      <c r="I1446" s="20"/>
      <c r="J1446" s="20"/>
      <c r="K1446" s="20"/>
    </row>
    <row r="1447" spans="8:11" ht="12.75">
      <c r="H1447" s="22"/>
      <c r="I1447" s="20"/>
      <c r="J1447" s="20"/>
      <c r="K1447" s="20"/>
    </row>
    <row r="1448" spans="8:11" ht="12.75">
      <c r="H1448" s="22"/>
      <c r="I1448" s="20"/>
      <c r="J1448" s="20"/>
      <c r="K1448" s="20"/>
    </row>
    <row r="1449" spans="8:11" ht="12.75">
      <c r="H1449" s="22"/>
      <c r="I1449" s="20"/>
      <c r="J1449" s="20"/>
      <c r="K1449" s="20"/>
    </row>
    <row r="1450" spans="8:11" ht="12.75">
      <c r="H1450" s="22"/>
      <c r="I1450" s="20"/>
      <c r="J1450" s="20"/>
      <c r="K1450" s="20"/>
    </row>
    <row r="1451" spans="8:11" ht="12.75">
      <c r="H1451" s="22"/>
      <c r="I1451" s="20"/>
      <c r="J1451" s="20"/>
      <c r="K1451" s="20"/>
    </row>
    <row r="1452" spans="8:11" ht="12.75">
      <c r="H1452" s="22"/>
      <c r="I1452" s="20"/>
      <c r="J1452" s="20"/>
      <c r="K1452" s="20"/>
    </row>
    <row r="1453" spans="8:11" ht="12.75">
      <c r="H1453" s="22"/>
      <c r="I1453" s="20"/>
      <c r="J1453" s="20"/>
      <c r="K1453" s="20"/>
    </row>
    <row r="1454" spans="8:11" ht="12.75">
      <c r="H1454" s="22"/>
      <c r="I1454" s="20"/>
      <c r="J1454" s="20"/>
      <c r="K1454" s="20"/>
    </row>
    <row r="1455" spans="8:11" ht="12.75">
      <c r="H1455" s="22"/>
      <c r="I1455" s="20"/>
      <c r="J1455" s="20"/>
      <c r="K1455" s="20"/>
    </row>
    <row r="1456" spans="8:11" ht="12.75">
      <c r="H1456" s="22"/>
      <c r="I1456" s="20"/>
      <c r="J1456" s="20"/>
      <c r="K1456" s="20"/>
    </row>
    <row r="1457" spans="8:11" ht="12.75">
      <c r="H1457" s="22"/>
      <c r="I1457" s="20"/>
      <c r="J1457" s="20"/>
      <c r="K1457" s="20"/>
    </row>
    <row r="1458" spans="8:11" ht="12.75">
      <c r="H1458" s="22"/>
      <c r="I1458" s="20"/>
      <c r="J1458" s="20"/>
      <c r="K1458" s="20"/>
    </row>
    <row r="1459" spans="8:11" ht="12.75">
      <c r="H1459" s="22"/>
      <c r="I1459" s="20"/>
      <c r="J1459" s="20"/>
      <c r="K1459" s="20"/>
    </row>
    <row r="1460" spans="8:11" ht="12.75">
      <c r="H1460" s="22"/>
      <c r="I1460" s="20"/>
      <c r="J1460" s="20"/>
      <c r="K1460" s="20"/>
    </row>
    <row r="1461" spans="8:11" ht="12.75">
      <c r="H1461" s="22"/>
      <c r="I1461" s="20"/>
      <c r="J1461" s="20"/>
      <c r="K1461" s="20"/>
    </row>
    <row r="1462" spans="8:11" ht="12.75">
      <c r="H1462" s="22"/>
      <c r="I1462" s="20"/>
      <c r="J1462" s="20"/>
      <c r="K1462" s="20"/>
    </row>
    <row r="1463" spans="8:11" ht="12.75">
      <c r="H1463" s="22"/>
      <c r="I1463" s="20"/>
      <c r="J1463" s="20"/>
      <c r="K1463" s="20"/>
    </row>
    <row r="1464" spans="8:11" ht="12.75">
      <c r="H1464" s="22"/>
      <c r="I1464" s="20"/>
      <c r="J1464" s="20"/>
      <c r="K1464" s="20"/>
    </row>
    <row r="1465" spans="8:11" ht="12.75">
      <c r="H1465" s="22"/>
      <c r="I1465" s="20"/>
      <c r="J1465" s="20"/>
      <c r="K1465" s="20"/>
    </row>
    <row r="1466" spans="8:11" ht="12.75">
      <c r="H1466" s="22"/>
      <c r="I1466" s="20"/>
      <c r="J1466" s="20"/>
      <c r="K1466" s="20"/>
    </row>
    <row r="1467" spans="8:11" ht="12.75">
      <c r="H1467" s="22"/>
      <c r="I1467" s="20"/>
      <c r="J1467" s="20"/>
      <c r="K1467" s="20"/>
    </row>
    <row r="1468" spans="8:11" ht="12.75">
      <c r="H1468" s="22"/>
      <c r="I1468" s="20"/>
      <c r="J1468" s="20"/>
      <c r="K1468" s="20"/>
    </row>
    <row r="1469" spans="8:11" ht="12.75">
      <c r="H1469" s="22"/>
      <c r="I1469" s="20"/>
      <c r="J1469" s="20"/>
      <c r="K1469" s="20"/>
    </row>
    <row r="1470" spans="8:11" ht="12.75">
      <c r="H1470" s="22"/>
      <c r="I1470" s="20"/>
      <c r="J1470" s="20"/>
      <c r="K1470" s="20"/>
    </row>
    <row r="1471" spans="8:11" ht="12.75">
      <c r="H1471" s="22"/>
      <c r="I1471" s="20"/>
      <c r="J1471" s="20"/>
      <c r="K1471" s="20"/>
    </row>
    <row r="1472" spans="8:11" ht="12.75">
      <c r="H1472" s="22"/>
      <c r="I1472" s="20"/>
      <c r="J1472" s="20"/>
      <c r="K1472" s="20"/>
    </row>
    <row r="1473" spans="8:11" ht="12.75">
      <c r="H1473" s="22"/>
      <c r="I1473" s="20"/>
      <c r="J1473" s="20"/>
      <c r="K1473" s="20"/>
    </row>
    <row r="1474" spans="8:11" ht="12.75">
      <c r="H1474" s="22"/>
      <c r="I1474" s="20"/>
      <c r="J1474" s="20"/>
      <c r="K1474" s="20"/>
    </row>
    <row r="1475" spans="8:11" ht="12.75">
      <c r="H1475" s="22"/>
      <c r="I1475" s="20"/>
      <c r="J1475" s="20"/>
      <c r="K1475" s="20"/>
    </row>
    <row r="1476" spans="8:11" ht="12.75">
      <c r="H1476" s="22"/>
      <c r="I1476" s="20"/>
      <c r="J1476" s="20"/>
      <c r="K1476" s="20"/>
    </row>
    <row r="1477" spans="8:11" ht="12.75">
      <c r="H1477" s="22"/>
      <c r="I1477" s="20"/>
      <c r="J1477" s="20"/>
      <c r="K1477" s="20"/>
    </row>
    <row r="1478" spans="8:11" ht="12.75">
      <c r="H1478" s="22"/>
      <c r="I1478" s="20"/>
      <c r="J1478" s="20"/>
      <c r="K1478" s="20"/>
    </row>
    <row r="1479" spans="8:11" ht="12.75">
      <c r="H1479" s="22"/>
      <c r="I1479" s="20"/>
      <c r="J1479" s="20"/>
      <c r="K1479" s="20"/>
    </row>
    <row r="1480" spans="8:11" ht="12.75">
      <c r="H1480" s="22"/>
      <c r="I1480" s="20"/>
      <c r="J1480" s="20"/>
      <c r="K1480" s="20"/>
    </row>
    <row r="1481" spans="8:11" ht="12.75">
      <c r="H1481" s="22"/>
      <c r="I1481" s="20"/>
      <c r="J1481" s="20"/>
      <c r="K1481" s="20"/>
    </row>
    <row r="1482" spans="8:11" ht="12.75">
      <c r="H1482" s="22"/>
      <c r="I1482" s="20"/>
      <c r="J1482" s="20"/>
      <c r="K1482" s="20"/>
    </row>
    <row r="1483" spans="8:11" ht="12.75">
      <c r="H1483" s="22"/>
      <c r="I1483" s="20"/>
      <c r="J1483" s="20"/>
      <c r="K1483" s="20"/>
    </row>
    <row r="1484" spans="8:11" ht="12.75">
      <c r="H1484" s="22"/>
      <c r="I1484" s="20"/>
      <c r="J1484" s="20"/>
      <c r="K1484" s="20"/>
    </row>
    <row r="1485" spans="8:11" ht="12.75">
      <c r="H1485" s="22"/>
      <c r="I1485" s="20"/>
      <c r="J1485" s="20"/>
      <c r="K1485" s="20"/>
    </row>
    <row r="1486" spans="8:11" ht="12.75">
      <c r="H1486" s="22"/>
      <c r="I1486" s="20"/>
      <c r="J1486" s="20"/>
      <c r="K1486" s="20"/>
    </row>
    <row r="1487" spans="8:11" ht="12.75">
      <c r="H1487" s="22"/>
      <c r="I1487" s="20"/>
      <c r="J1487" s="20"/>
      <c r="K1487" s="20"/>
    </row>
    <row r="1488" spans="8:11" ht="12.75">
      <c r="H1488" s="22"/>
      <c r="I1488" s="20"/>
      <c r="J1488" s="20"/>
      <c r="K1488" s="20"/>
    </row>
    <row r="1489" spans="8:11" ht="12.75">
      <c r="H1489" s="22"/>
      <c r="I1489" s="20"/>
      <c r="J1489" s="20"/>
      <c r="K1489" s="20"/>
    </row>
    <row r="1490" spans="8:11" ht="12.75">
      <c r="H1490" s="22"/>
      <c r="I1490" s="20"/>
      <c r="J1490" s="20"/>
      <c r="K1490" s="20"/>
    </row>
    <row r="1491" spans="8:11" ht="12.75">
      <c r="H1491" s="22"/>
      <c r="I1491" s="20"/>
      <c r="J1491" s="20"/>
      <c r="K1491" s="20"/>
    </row>
    <row r="1492" spans="8:11" ht="12.75">
      <c r="H1492" s="22"/>
      <c r="I1492" s="20"/>
      <c r="J1492" s="20"/>
      <c r="K1492" s="20"/>
    </row>
    <row r="1493" spans="8:11" ht="12.75">
      <c r="H1493" s="22"/>
      <c r="I1493" s="20"/>
      <c r="J1493" s="20"/>
      <c r="K1493" s="20"/>
    </row>
    <row r="1494" spans="8:11" ht="12.75">
      <c r="H1494" s="22"/>
      <c r="I1494" s="20"/>
      <c r="J1494" s="20"/>
      <c r="K1494" s="20"/>
    </row>
    <row r="1495" spans="8:11" ht="12.75">
      <c r="H1495" s="22"/>
      <c r="I1495" s="20"/>
      <c r="J1495" s="20"/>
      <c r="K1495" s="20"/>
    </row>
    <row r="1496" spans="8:11" ht="12.75">
      <c r="H1496" s="22"/>
      <c r="I1496" s="20"/>
      <c r="J1496" s="20"/>
      <c r="K1496" s="20"/>
    </row>
    <row r="1497" spans="8:11" ht="12.75">
      <c r="H1497" s="22"/>
      <c r="I1497" s="20"/>
      <c r="J1497" s="20"/>
      <c r="K1497" s="20"/>
    </row>
    <row r="1498" spans="8:11" ht="12.75">
      <c r="H1498" s="22"/>
      <c r="I1498" s="20"/>
      <c r="J1498" s="20"/>
      <c r="K1498" s="20"/>
    </row>
    <row r="1499" spans="8:11" ht="12.75">
      <c r="H1499" s="22"/>
      <c r="I1499" s="20"/>
      <c r="J1499" s="20"/>
      <c r="K1499" s="20"/>
    </row>
    <row r="1500" spans="8:11" ht="12.75">
      <c r="H1500" s="22"/>
      <c r="I1500" s="20"/>
      <c r="J1500" s="20"/>
      <c r="K1500" s="20"/>
    </row>
    <row r="1501" spans="8:11" ht="12.75">
      <c r="H1501" s="22"/>
      <c r="I1501" s="20"/>
      <c r="J1501" s="20"/>
      <c r="K1501" s="20"/>
    </row>
    <row r="1502" spans="8:11" ht="12.75">
      <c r="H1502" s="22"/>
      <c r="I1502" s="20"/>
      <c r="J1502" s="20"/>
      <c r="K1502" s="20"/>
    </row>
    <row r="1503" spans="8:11" ht="12.75">
      <c r="H1503" s="22"/>
      <c r="I1503" s="20"/>
      <c r="J1503" s="20"/>
      <c r="K1503" s="20"/>
    </row>
    <row r="1504" spans="8:11" ht="12.75">
      <c r="H1504" s="22"/>
      <c r="I1504" s="20"/>
      <c r="J1504" s="20"/>
      <c r="K1504" s="20"/>
    </row>
    <row r="1505" spans="8:11" ht="12.75">
      <c r="H1505" s="22"/>
      <c r="I1505" s="20"/>
      <c r="J1505" s="20"/>
      <c r="K1505" s="20"/>
    </row>
    <row r="1506" spans="8:11" ht="12.75">
      <c r="H1506" s="22"/>
      <c r="I1506" s="20"/>
      <c r="J1506" s="20"/>
      <c r="K1506" s="20"/>
    </row>
    <row r="1507" spans="8:11" ht="12.75">
      <c r="H1507" s="22"/>
      <c r="I1507" s="20"/>
      <c r="J1507" s="20"/>
      <c r="K1507" s="20"/>
    </row>
    <row r="1508" spans="8:11" ht="12.75">
      <c r="H1508" s="22"/>
      <c r="I1508" s="20"/>
      <c r="J1508" s="20"/>
      <c r="K1508" s="20"/>
    </row>
    <row r="1509" spans="8:11" ht="12.75">
      <c r="H1509" s="22"/>
      <c r="I1509" s="20"/>
      <c r="J1509" s="20"/>
      <c r="K1509" s="20"/>
    </row>
    <row r="1510" spans="8:11" ht="12.75">
      <c r="H1510" s="22"/>
      <c r="I1510" s="20"/>
      <c r="J1510" s="20"/>
      <c r="K1510" s="20"/>
    </row>
    <row r="1511" spans="8:11" ht="12.75">
      <c r="H1511" s="22"/>
      <c r="I1511" s="20"/>
      <c r="J1511" s="20"/>
      <c r="K1511" s="20"/>
    </row>
    <row r="1512" spans="8:11" ht="12.75">
      <c r="H1512" s="22"/>
      <c r="I1512" s="20"/>
      <c r="J1512" s="20"/>
      <c r="K1512" s="20"/>
    </row>
    <row r="1513" spans="8:11" ht="12.75">
      <c r="H1513" s="22"/>
      <c r="I1513" s="20"/>
      <c r="J1513" s="20"/>
      <c r="K1513" s="20"/>
    </row>
    <row r="1514" spans="8:11" ht="12.75">
      <c r="H1514" s="22"/>
      <c r="I1514" s="20"/>
      <c r="J1514" s="20"/>
      <c r="K1514" s="20"/>
    </row>
    <row r="1515" spans="8:11" ht="12.75">
      <c r="H1515" s="22"/>
      <c r="I1515" s="20"/>
      <c r="J1515" s="20"/>
      <c r="K1515" s="20"/>
    </row>
    <row r="1516" spans="8:11" ht="12.75">
      <c r="H1516" s="22"/>
      <c r="I1516" s="20"/>
      <c r="J1516" s="20"/>
      <c r="K1516" s="20"/>
    </row>
    <row r="1517" spans="8:11" ht="12.75">
      <c r="H1517" s="22"/>
      <c r="I1517" s="20"/>
      <c r="J1517" s="20"/>
      <c r="K1517" s="20"/>
    </row>
    <row r="1518" spans="8:11" ht="12.75">
      <c r="H1518" s="22"/>
      <c r="I1518" s="20"/>
      <c r="J1518" s="20"/>
      <c r="K1518" s="20"/>
    </row>
    <row r="1519" spans="8:11" ht="12.75">
      <c r="H1519" s="22"/>
      <c r="I1519" s="20"/>
      <c r="J1519" s="20"/>
      <c r="K1519" s="20"/>
    </row>
    <row r="1520" spans="8:11" ht="12.75">
      <c r="H1520" s="22"/>
      <c r="I1520" s="20"/>
      <c r="J1520" s="20"/>
      <c r="K1520" s="20"/>
    </row>
    <row r="1521" spans="8:11" ht="12.75">
      <c r="H1521" s="22"/>
      <c r="I1521" s="20"/>
      <c r="J1521" s="20"/>
      <c r="K1521" s="20"/>
    </row>
    <row r="1522" spans="8:11" ht="12.75">
      <c r="H1522" s="22"/>
      <c r="I1522" s="20"/>
      <c r="J1522" s="20"/>
      <c r="K1522" s="20"/>
    </row>
    <row r="1523" spans="8:11" ht="12.75">
      <c r="H1523" s="22"/>
      <c r="I1523" s="20"/>
      <c r="J1523" s="20"/>
      <c r="K1523" s="20"/>
    </row>
    <row r="1524" spans="8:11" ht="12.75">
      <c r="H1524" s="22"/>
      <c r="I1524" s="20"/>
      <c r="J1524" s="20"/>
      <c r="K1524" s="20"/>
    </row>
    <row r="1525" spans="8:11" ht="12.75">
      <c r="H1525" s="22"/>
      <c r="I1525" s="20"/>
      <c r="J1525" s="20"/>
      <c r="K1525" s="20"/>
    </row>
    <row r="1526" spans="8:11" ht="12.75">
      <c r="H1526" s="22"/>
      <c r="I1526" s="20"/>
      <c r="J1526" s="20"/>
      <c r="K1526" s="20"/>
    </row>
    <row r="1527" spans="8:11" ht="12.75">
      <c r="H1527" s="22"/>
      <c r="I1527" s="20"/>
      <c r="J1527" s="20"/>
      <c r="K1527" s="20"/>
    </row>
    <row r="1528" spans="8:11" ht="12.75">
      <c r="H1528" s="22"/>
      <c r="I1528" s="20"/>
      <c r="J1528" s="20"/>
      <c r="K1528" s="20"/>
    </row>
    <row r="1529" spans="8:11" ht="12.75">
      <c r="H1529" s="22"/>
      <c r="I1529" s="20"/>
      <c r="J1529" s="20"/>
      <c r="K1529" s="20"/>
    </row>
    <row r="1530" spans="8:11" ht="12.75">
      <c r="H1530" s="22"/>
      <c r="I1530" s="20"/>
      <c r="J1530" s="20"/>
      <c r="K1530" s="20"/>
    </row>
    <row r="1531" spans="8:11" ht="12.75">
      <c r="H1531" s="22"/>
      <c r="I1531" s="20"/>
      <c r="J1531" s="20"/>
      <c r="K1531" s="20"/>
    </row>
    <row r="1532" spans="8:11" ht="12.75">
      <c r="H1532" s="22"/>
      <c r="I1532" s="20"/>
      <c r="J1532" s="20"/>
      <c r="K1532" s="20"/>
    </row>
    <row r="1533" spans="8:11" ht="12.75">
      <c r="H1533" s="22"/>
      <c r="I1533" s="20"/>
      <c r="J1533" s="20"/>
      <c r="K1533" s="20"/>
    </row>
    <row r="1534" spans="8:11" ht="12.75">
      <c r="H1534" s="22"/>
      <c r="I1534" s="20"/>
      <c r="J1534" s="20"/>
      <c r="K1534" s="20"/>
    </row>
    <row r="1535" spans="8:11" ht="12.75">
      <c r="H1535" s="22"/>
      <c r="I1535" s="20"/>
      <c r="J1535" s="20"/>
      <c r="K1535" s="20"/>
    </row>
    <row r="1536" spans="8:11" ht="12.75">
      <c r="H1536" s="22"/>
      <c r="I1536" s="20"/>
      <c r="J1536" s="20"/>
      <c r="K1536" s="20"/>
    </row>
    <row r="1537" spans="8:11" ht="12.75">
      <c r="H1537" s="22"/>
      <c r="I1537" s="20"/>
      <c r="J1537" s="20"/>
      <c r="K1537" s="20"/>
    </row>
    <row r="1538" spans="8:11" ht="12.75">
      <c r="H1538" s="22"/>
      <c r="I1538" s="20"/>
      <c r="J1538" s="20"/>
      <c r="K1538" s="20"/>
    </row>
    <row r="1539" spans="8:11" ht="12.75">
      <c r="H1539" s="22"/>
      <c r="I1539" s="20"/>
      <c r="J1539" s="20"/>
      <c r="K1539" s="20"/>
    </row>
    <row r="1540" spans="8:11" ht="12.75">
      <c r="H1540" s="22"/>
      <c r="I1540" s="20"/>
      <c r="J1540" s="20"/>
      <c r="K1540" s="20"/>
    </row>
    <row r="1541" spans="8:11" ht="12.75">
      <c r="H1541" s="22"/>
      <c r="I1541" s="20"/>
      <c r="J1541" s="20"/>
      <c r="K1541" s="20"/>
    </row>
    <row r="1542" spans="8:11" ht="12.75">
      <c r="H1542" s="22"/>
      <c r="I1542" s="20"/>
      <c r="J1542" s="20"/>
      <c r="K1542" s="20"/>
    </row>
    <row r="1543" spans="8:11" ht="12.75">
      <c r="H1543" s="22"/>
      <c r="I1543" s="20"/>
      <c r="J1543" s="20"/>
      <c r="K1543" s="20"/>
    </row>
    <row r="1544" spans="8:11" ht="12.75">
      <c r="H1544" s="22"/>
      <c r="I1544" s="20"/>
      <c r="J1544" s="20"/>
      <c r="K1544" s="20"/>
    </row>
    <row r="1545" spans="8:11" ht="12.75">
      <c r="H1545" s="22"/>
      <c r="I1545" s="20"/>
      <c r="J1545" s="20"/>
      <c r="K1545" s="20"/>
    </row>
    <row r="1546" spans="8:11" ht="12.75">
      <c r="H1546" s="22"/>
      <c r="I1546" s="20"/>
      <c r="J1546" s="20"/>
      <c r="K1546" s="20"/>
    </row>
    <row r="1547" spans="8:11" ht="12.75">
      <c r="H1547" s="22"/>
      <c r="I1547" s="20"/>
      <c r="J1547" s="20"/>
      <c r="K1547" s="20"/>
    </row>
    <row r="1548" spans="8:11" ht="12.75">
      <c r="H1548" s="22"/>
      <c r="I1548" s="20"/>
      <c r="J1548" s="20"/>
      <c r="K1548" s="20"/>
    </row>
    <row r="1549" spans="8:11" ht="12.75">
      <c r="H1549" s="22"/>
      <c r="I1549" s="20"/>
      <c r="J1549" s="20"/>
      <c r="K1549" s="20"/>
    </row>
    <row r="1550" spans="8:11" ht="12.75">
      <c r="H1550" s="22"/>
      <c r="I1550" s="20"/>
      <c r="J1550" s="20"/>
      <c r="K1550" s="20"/>
    </row>
    <row r="1551" spans="8:11" ht="12.75">
      <c r="H1551" s="22"/>
      <c r="I1551" s="20"/>
      <c r="J1551" s="20"/>
      <c r="K1551" s="20"/>
    </row>
    <row r="1552" spans="8:11" ht="12.75">
      <c r="H1552" s="22"/>
      <c r="I1552" s="20"/>
      <c r="J1552" s="20"/>
      <c r="K1552" s="20"/>
    </row>
    <row r="1553" spans="8:11" ht="12.75">
      <c r="H1553" s="22"/>
      <c r="I1553" s="20"/>
      <c r="J1553" s="20"/>
      <c r="K1553" s="20"/>
    </row>
    <row r="1554" spans="8:11" ht="12.75">
      <c r="H1554" s="22"/>
      <c r="I1554" s="20"/>
      <c r="J1554" s="20"/>
      <c r="K1554" s="20"/>
    </row>
    <row r="1555" spans="8:11" ht="12.75">
      <c r="H1555" s="22"/>
      <c r="I1555" s="20"/>
      <c r="J1555" s="20"/>
      <c r="K1555" s="20"/>
    </row>
    <row r="1556" spans="8:11" ht="12.75">
      <c r="H1556" s="22"/>
      <c r="I1556" s="20"/>
      <c r="J1556" s="20"/>
      <c r="K1556" s="20"/>
    </row>
    <row r="1557" spans="8:11" ht="12.75">
      <c r="H1557" s="22"/>
      <c r="I1557" s="20"/>
      <c r="J1557" s="20"/>
      <c r="K1557" s="20"/>
    </row>
    <row r="1558" spans="8:11" ht="12.75">
      <c r="H1558" s="22"/>
      <c r="I1558" s="20"/>
      <c r="J1558" s="20"/>
      <c r="K1558" s="20"/>
    </row>
    <row r="1559" spans="8:11" ht="12.75">
      <c r="H1559" s="22"/>
      <c r="I1559" s="20"/>
      <c r="J1559" s="20"/>
      <c r="K1559" s="20"/>
    </row>
    <row r="1560" spans="8:11" ht="12.75">
      <c r="H1560" s="22"/>
      <c r="I1560" s="20"/>
      <c r="J1560" s="20"/>
      <c r="K1560" s="20"/>
    </row>
    <row r="1561" spans="8:11" ht="12.75">
      <c r="H1561" s="22"/>
      <c r="I1561" s="20"/>
      <c r="J1561" s="20"/>
      <c r="K1561" s="20"/>
    </row>
    <row r="1562" spans="8:11" ht="12.75">
      <c r="H1562" s="22"/>
      <c r="I1562" s="20"/>
      <c r="J1562" s="20"/>
      <c r="K1562" s="20"/>
    </row>
    <row r="1563" spans="8:11" ht="12.75">
      <c r="H1563" s="22"/>
      <c r="I1563" s="20"/>
      <c r="J1563" s="20"/>
      <c r="K1563" s="20"/>
    </row>
    <row r="1564" spans="8:11" ht="12.75">
      <c r="H1564" s="22"/>
      <c r="I1564" s="20"/>
      <c r="J1564" s="20"/>
      <c r="K1564" s="20"/>
    </row>
    <row r="1565" spans="8:11" ht="12.75">
      <c r="H1565" s="22"/>
      <c r="I1565" s="20"/>
      <c r="J1565" s="20"/>
      <c r="K1565" s="20"/>
    </row>
    <row r="1566" spans="8:11" ht="12.75">
      <c r="H1566" s="22"/>
      <c r="I1566" s="20"/>
      <c r="J1566" s="20"/>
      <c r="K1566" s="20"/>
    </row>
    <row r="1567" spans="8:11" ht="12.75">
      <c r="H1567" s="22"/>
      <c r="I1567" s="20"/>
      <c r="J1567" s="20"/>
      <c r="K1567" s="20"/>
    </row>
    <row r="1568" spans="8:11" ht="12.75">
      <c r="H1568" s="22"/>
      <c r="I1568" s="20"/>
      <c r="J1568" s="20"/>
      <c r="K1568" s="20"/>
    </row>
    <row r="1569" spans="8:11" ht="12.75">
      <c r="H1569" s="22"/>
      <c r="I1569" s="20"/>
      <c r="J1569" s="20"/>
      <c r="K1569" s="20"/>
    </row>
    <row r="1570" spans="8:11" ht="12.75">
      <c r="H1570" s="22"/>
      <c r="I1570" s="20"/>
      <c r="J1570" s="20"/>
      <c r="K1570" s="20"/>
    </row>
    <row r="1571" spans="8:11" ht="12.75">
      <c r="H1571" s="22"/>
      <c r="I1571" s="20"/>
      <c r="J1571" s="20"/>
      <c r="K1571" s="20"/>
    </row>
    <row r="1572" spans="8:11" ht="12.75">
      <c r="H1572" s="22"/>
      <c r="I1572" s="20"/>
      <c r="J1572" s="20"/>
      <c r="K1572" s="20"/>
    </row>
    <row r="1573" spans="8:11" ht="12.75">
      <c r="H1573" s="22"/>
      <c r="I1573" s="20"/>
      <c r="J1573" s="20"/>
      <c r="K1573" s="20"/>
    </row>
    <row r="1574" spans="8:11" ht="12.75">
      <c r="H1574" s="22"/>
      <c r="I1574" s="20"/>
      <c r="J1574" s="20"/>
      <c r="K1574" s="20"/>
    </row>
    <row r="1575" spans="8:11" ht="12.75">
      <c r="H1575" s="22"/>
      <c r="I1575" s="20"/>
      <c r="J1575" s="20"/>
      <c r="K1575" s="20"/>
    </row>
    <row r="1576" spans="8:11" ht="12.75">
      <c r="H1576" s="22"/>
      <c r="I1576" s="20"/>
      <c r="J1576" s="20"/>
      <c r="K1576" s="20"/>
    </row>
    <row r="1577" spans="8:11" ht="12.75">
      <c r="H1577" s="22"/>
      <c r="I1577" s="20"/>
      <c r="J1577" s="20"/>
      <c r="K1577" s="20"/>
    </row>
    <row r="1578" spans="8:11" ht="12.75">
      <c r="H1578" s="22"/>
      <c r="I1578" s="20"/>
      <c r="J1578" s="20"/>
      <c r="K1578" s="20"/>
    </row>
    <row r="1579" spans="8:11" ht="12.75">
      <c r="H1579" s="22"/>
      <c r="I1579" s="20"/>
      <c r="J1579" s="20"/>
      <c r="K1579" s="20"/>
    </row>
    <row r="1580" spans="8:11" ht="12.75">
      <c r="H1580" s="22"/>
      <c r="I1580" s="20"/>
      <c r="J1580" s="20"/>
      <c r="K1580" s="20"/>
    </row>
    <row r="1581" spans="8:11" ht="12.75">
      <c r="H1581" s="22"/>
      <c r="I1581" s="20"/>
      <c r="J1581" s="20"/>
      <c r="K1581" s="20"/>
    </row>
    <row r="1582" spans="8:11" ht="12.75">
      <c r="H1582" s="22"/>
      <c r="I1582" s="20"/>
      <c r="J1582" s="20"/>
      <c r="K1582" s="20"/>
    </row>
    <row r="1583" spans="8:11" ht="12.75">
      <c r="H1583" s="22"/>
      <c r="I1583" s="20"/>
      <c r="J1583" s="20"/>
      <c r="K1583" s="20"/>
    </row>
    <row r="1584" spans="8:11" ht="12.75">
      <c r="H1584" s="22"/>
      <c r="I1584" s="20"/>
      <c r="J1584" s="20"/>
      <c r="K1584" s="20"/>
    </row>
    <row r="1585" spans="8:11" ht="12.75">
      <c r="H1585" s="22"/>
      <c r="I1585" s="20"/>
      <c r="J1585" s="20"/>
      <c r="K1585" s="20"/>
    </row>
    <row r="1586" spans="8:11" ht="12.75">
      <c r="H1586" s="22"/>
      <c r="I1586" s="20"/>
      <c r="J1586" s="20"/>
      <c r="K1586" s="20"/>
    </row>
    <row r="1587" spans="8:11" ht="12.75">
      <c r="H1587" s="22"/>
      <c r="I1587" s="20"/>
      <c r="J1587" s="20"/>
      <c r="K1587" s="20"/>
    </row>
    <row r="1588" spans="8:11" ht="12.75">
      <c r="H1588" s="22"/>
      <c r="I1588" s="20"/>
      <c r="J1588" s="20"/>
      <c r="K1588" s="20"/>
    </row>
    <row r="1589" spans="8:11" ht="12.75">
      <c r="H1589" s="22"/>
      <c r="I1589" s="20"/>
      <c r="J1589" s="20"/>
      <c r="K1589" s="20"/>
    </row>
    <row r="1590" spans="8:11" ht="12.75">
      <c r="H1590" s="22"/>
      <c r="I1590" s="20"/>
      <c r="J1590" s="20"/>
      <c r="K1590" s="20"/>
    </row>
    <row r="1591" spans="8:11" ht="12.75">
      <c r="H1591" s="22"/>
      <c r="I1591" s="20"/>
      <c r="J1591" s="20"/>
      <c r="K1591" s="20"/>
    </row>
    <row r="1592" spans="8:11" ht="12.75">
      <c r="H1592" s="22"/>
      <c r="I1592" s="20"/>
      <c r="J1592" s="20"/>
      <c r="K1592" s="20"/>
    </row>
    <row r="1593" spans="8:11" ht="12.75">
      <c r="H1593" s="22"/>
      <c r="I1593" s="20"/>
      <c r="J1593" s="20"/>
      <c r="K1593" s="20"/>
    </row>
    <row r="1594" spans="8:11" ht="12.75">
      <c r="H1594" s="22"/>
      <c r="I1594" s="20"/>
      <c r="J1594" s="20"/>
      <c r="K1594" s="20"/>
    </row>
    <row r="1595" spans="8:11" ht="12.75">
      <c r="H1595" s="22"/>
      <c r="I1595" s="20"/>
      <c r="J1595" s="20"/>
      <c r="K1595" s="20"/>
    </row>
    <row r="1596" spans="8:11" ht="12.75">
      <c r="H1596" s="22"/>
      <c r="I1596" s="20"/>
      <c r="J1596" s="20"/>
      <c r="K1596" s="20"/>
    </row>
    <row r="1597" spans="8:11" ht="12.75">
      <c r="H1597" s="22"/>
      <c r="I1597" s="20"/>
      <c r="J1597" s="20"/>
      <c r="K1597" s="20"/>
    </row>
    <row r="1598" spans="8:11" ht="12.75">
      <c r="H1598" s="22"/>
      <c r="I1598" s="20"/>
      <c r="J1598" s="20"/>
      <c r="K1598" s="20"/>
    </row>
    <row r="1599" spans="8:11" ht="12.75">
      <c r="H1599" s="22"/>
      <c r="I1599" s="20"/>
      <c r="J1599" s="20"/>
      <c r="K1599" s="20"/>
    </row>
    <row r="1600" spans="8:11" ht="12.75">
      <c r="H1600" s="22"/>
      <c r="I1600" s="20"/>
      <c r="J1600" s="20"/>
      <c r="K1600" s="20"/>
    </row>
    <row r="1601" spans="8:11" ht="12.75">
      <c r="H1601" s="22"/>
      <c r="I1601" s="20"/>
      <c r="J1601" s="20"/>
      <c r="K1601" s="20"/>
    </row>
    <row r="1602" spans="8:11" ht="12.75">
      <c r="H1602" s="22"/>
      <c r="I1602" s="20"/>
      <c r="J1602" s="20"/>
      <c r="K1602" s="20"/>
    </row>
    <row r="1603" spans="8:11" ht="12.75">
      <c r="H1603" s="22"/>
      <c r="I1603" s="20"/>
      <c r="J1603" s="20"/>
      <c r="K1603" s="20"/>
    </row>
    <row r="1604" spans="8:11" ht="12.75">
      <c r="H1604" s="22"/>
      <c r="I1604" s="20"/>
      <c r="J1604" s="20"/>
      <c r="K1604" s="20"/>
    </row>
    <row r="1605" spans="8:11" ht="12.75">
      <c r="H1605" s="22"/>
      <c r="I1605" s="20"/>
      <c r="J1605" s="20"/>
      <c r="K1605" s="20"/>
    </row>
    <row r="1606" spans="8:11" ht="12.75">
      <c r="H1606" s="22"/>
      <c r="I1606" s="20"/>
      <c r="J1606" s="20"/>
      <c r="K1606" s="20"/>
    </row>
    <row r="1607" spans="8:11" ht="12.75">
      <c r="H1607" s="22"/>
      <c r="I1607" s="20"/>
      <c r="J1607" s="20"/>
      <c r="K1607" s="20"/>
    </row>
    <row r="1608" spans="8:11" ht="12.75">
      <c r="H1608" s="22"/>
      <c r="I1608" s="20"/>
      <c r="J1608" s="20"/>
      <c r="K1608" s="20"/>
    </row>
    <row r="1609" spans="8:11" ht="12.75">
      <c r="H1609" s="22"/>
      <c r="I1609" s="20"/>
      <c r="J1609" s="20"/>
      <c r="K1609" s="20"/>
    </row>
    <row r="1610" spans="8:11" ht="12.75">
      <c r="H1610" s="22"/>
      <c r="I1610" s="20"/>
      <c r="J1610" s="20"/>
      <c r="K1610" s="20"/>
    </row>
    <row r="1611" spans="8:11" ht="12.75">
      <c r="H1611" s="22"/>
      <c r="I1611" s="20"/>
      <c r="J1611" s="20"/>
      <c r="K1611" s="20"/>
    </row>
    <row r="1612" spans="8:11" ht="12.75">
      <c r="H1612" s="22"/>
      <c r="I1612" s="20"/>
      <c r="J1612" s="20"/>
      <c r="K1612" s="20"/>
    </row>
    <row r="1613" spans="8:11" ht="12.75">
      <c r="H1613" s="22"/>
      <c r="I1613" s="20"/>
      <c r="J1613" s="20"/>
      <c r="K1613" s="20"/>
    </row>
    <row r="1614" spans="8:11" ht="12.75">
      <c r="H1614" s="22"/>
      <c r="I1614" s="20"/>
      <c r="J1614" s="20"/>
      <c r="K1614" s="20"/>
    </row>
    <row r="1615" spans="8:11" ht="12.75">
      <c r="H1615" s="22"/>
      <c r="I1615" s="20"/>
      <c r="J1615" s="20"/>
      <c r="K1615" s="20"/>
    </row>
    <row r="1616" spans="8:11" ht="12.75">
      <c r="H1616" s="22"/>
      <c r="I1616" s="20"/>
      <c r="J1616" s="20"/>
      <c r="K1616" s="20"/>
    </row>
    <row r="1617" spans="8:11" ht="12.75">
      <c r="H1617" s="22"/>
      <c r="I1617" s="20"/>
      <c r="J1617" s="20"/>
      <c r="K1617" s="20"/>
    </row>
    <row r="1618" spans="8:11" ht="12.75">
      <c r="H1618" s="22"/>
      <c r="I1618" s="20"/>
      <c r="J1618" s="20"/>
      <c r="K1618" s="20"/>
    </row>
    <row r="1619" spans="8:11" ht="12.75">
      <c r="H1619" s="22"/>
      <c r="I1619" s="20"/>
      <c r="J1619" s="20"/>
      <c r="K1619" s="20"/>
    </row>
    <row r="1620" spans="8:11" ht="12.75">
      <c r="H1620" s="22"/>
      <c r="I1620" s="20"/>
      <c r="J1620" s="20"/>
      <c r="K1620" s="20"/>
    </row>
    <row r="1621" spans="8:11" ht="12.75">
      <c r="H1621" s="22"/>
      <c r="I1621" s="20"/>
      <c r="J1621" s="20"/>
      <c r="K1621" s="20"/>
    </row>
    <row r="1622" spans="8:11" ht="12.75">
      <c r="H1622" s="22"/>
      <c r="I1622" s="20"/>
      <c r="J1622" s="20"/>
      <c r="K1622" s="20"/>
    </row>
    <row r="1623" spans="8:11" ht="12.75">
      <c r="H1623" s="22"/>
      <c r="I1623" s="20"/>
      <c r="J1623" s="20"/>
      <c r="K1623" s="20"/>
    </row>
    <row r="1624" spans="8:11" ht="12.75">
      <c r="H1624" s="22"/>
      <c r="I1624" s="20"/>
      <c r="J1624" s="20"/>
      <c r="K1624" s="20"/>
    </row>
    <row r="1625" spans="8:11" ht="12.75">
      <c r="H1625" s="22"/>
      <c r="I1625" s="20"/>
      <c r="J1625" s="20"/>
      <c r="K1625" s="20"/>
    </row>
    <row r="1626" spans="8:11" ht="12.75">
      <c r="H1626" s="22"/>
      <c r="I1626" s="20"/>
      <c r="J1626" s="20"/>
      <c r="K1626" s="20"/>
    </row>
    <row r="1627" spans="8:11" ht="12.75">
      <c r="H1627" s="22"/>
      <c r="I1627" s="20"/>
      <c r="J1627" s="20"/>
      <c r="K1627" s="20"/>
    </row>
    <row r="1628" spans="8:11" ht="12.75">
      <c r="H1628" s="22"/>
      <c r="I1628" s="20"/>
      <c r="J1628" s="20"/>
      <c r="K1628" s="20"/>
    </row>
    <row r="1629" spans="8:11" ht="12.75">
      <c r="H1629" s="22"/>
      <c r="I1629" s="20"/>
      <c r="J1629" s="20"/>
      <c r="K1629" s="20"/>
    </row>
    <row r="1630" spans="8:11" ht="12.75">
      <c r="H1630" s="22"/>
      <c r="I1630" s="20"/>
      <c r="J1630" s="20"/>
      <c r="K1630" s="20"/>
    </row>
    <row r="1631" spans="8:11" ht="12.75">
      <c r="H1631" s="22"/>
      <c r="I1631" s="20"/>
      <c r="J1631" s="20"/>
      <c r="K1631" s="20"/>
    </row>
    <row r="1632" spans="8:11" ht="12.75">
      <c r="H1632" s="22"/>
      <c r="I1632" s="20"/>
      <c r="J1632" s="20"/>
      <c r="K1632" s="20"/>
    </row>
    <row r="1633" spans="8:11" ht="12.75">
      <c r="H1633" s="22"/>
      <c r="I1633" s="20"/>
      <c r="J1633" s="20"/>
      <c r="K1633" s="20"/>
    </row>
    <row r="1634" spans="8:11" ht="12.75">
      <c r="H1634" s="22"/>
      <c r="I1634" s="20"/>
      <c r="J1634" s="20"/>
      <c r="K1634" s="20"/>
    </row>
    <row r="1635" spans="8:11" ht="12.75">
      <c r="H1635" s="22"/>
      <c r="I1635" s="20"/>
      <c r="J1635" s="20"/>
      <c r="K1635" s="20"/>
    </row>
    <row r="1636" spans="8:11" ht="12.75">
      <c r="H1636" s="22"/>
      <c r="I1636" s="20"/>
      <c r="J1636" s="20"/>
      <c r="K1636" s="20"/>
    </row>
    <row r="1637" spans="8:11" ht="12.75">
      <c r="H1637" s="22"/>
      <c r="I1637" s="20"/>
      <c r="J1637" s="20"/>
      <c r="K1637" s="20"/>
    </row>
    <row r="1638" spans="8:11" ht="12.75">
      <c r="H1638" s="22"/>
      <c r="I1638" s="20"/>
      <c r="J1638" s="20"/>
      <c r="K1638" s="20"/>
    </row>
    <row r="1639" spans="8:11" ht="12.75">
      <c r="H1639" s="22"/>
      <c r="I1639" s="20"/>
      <c r="J1639" s="20"/>
      <c r="K1639" s="20"/>
    </row>
    <row r="1640" spans="8:11" ht="12.75">
      <c r="H1640" s="22"/>
      <c r="I1640" s="20"/>
      <c r="J1640" s="20"/>
      <c r="K1640" s="20"/>
    </row>
    <row r="1641" spans="8:11" ht="12.75">
      <c r="H1641" s="22"/>
      <c r="I1641" s="20"/>
      <c r="J1641" s="20"/>
      <c r="K1641" s="20"/>
    </row>
    <row r="1642" spans="8:11" ht="12.75">
      <c r="H1642" s="22"/>
      <c r="I1642" s="20"/>
      <c r="J1642" s="20"/>
      <c r="K1642" s="20"/>
    </row>
    <row r="1643" spans="8:11" ht="12.75">
      <c r="H1643" s="22"/>
      <c r="I1643" s="20"/>
      <c r="J1643" s="20"/>
      <c r="K1643" s="20"/>
    </row>
    <row r="1644" spans="8:11" ht="12.75">
      <c r="H1644" s="22"/>
      <c r="I1644" s="20"/>
      <c r="J1644" s="20"/>
      <c r="K1644" s="20"/>
    </row>
    <row r="1645" spans="8:11" ht="12.75">
      <c r="H1645" s="22"/>
      <c r="I1645" s="20"/>
      <c r="J1645" s="20"/>
      <c r="K1645" s="20"/>
    </row>
    <row r="1646" spans="8:11" ht="12.75">
      <c r="H1646" s="22"/>
      <c r="I1646" s="20"/>
      <c r="J1646" s="20"/>
      <c r="K1646" s="20"/>
    </row>
    <row r="1647" spans="8:11" ht="12.75">
      <c r="H1647" s="22"/>
      <c r="I1647" s="20"/>
      <c r="J1647" s="20"/>
      <c r="K1647" s="20"/>
    </row>
    <row r="1648" spans="8:11" ht="12.75">
      <c r="H1648" s="22"/>
      <c r="I1648" s="20"/>
      <c r="J1648" s="20"/>
      <c r="K1648" s="20"/>
    </row>
    <row r="1649" spans="8:11" ht="12.75">
      <c r="H1649" s="22"/>
      <c r="I1649" s="20"/>
      <c r="J1649" s="20"/>
      <c r="K1649" s="20"/>
    </row>
    <row r="1650" spans="8:11" ht="12.75">
      <c r="H1650" s="22"/>
      <c r="I1650" s="20"/>
      <c r="J1650" s="20"/>
      <c r="K1650" s="20"/>
    </row>
    <row r="1651" spans="8:11" ht="12.75">
      <c r="H1651" s="22"/>
      <c r="I1651" s="20"/>
      <c r="J1651" s="20"/>
      <c r="K1651" s="20"/>
    </row>
    <row r="1652" spans="8:11" ht="12.75">
      <c r="H1652" s="22"/>
      <c r="I1652" s="20"/>
      <c r="J1652" s="20"/>
      <c r="K1652" s="20"/>
    </row>
    <row r="1653" spans="8:11" ht="12.75">
      <c r="H1653" s="22"/>
      <c r="I1653" s="20"/>
      <c r="J1653" s="20"/>
      <c r="K1653" s="20"/>
    </row>
    <row r="1654" spans="8:11" ht="12.75">
      <c r="H1654" s="22"/>
      <c r="I1654" s="20"/>
      <c r="J1654" s="20"/>
      <c r="K1654" s="20"/>
    </row>
    <row r="1655" spans="8:11" ht="12.75">
      <c r="H1655" s="22"/>
      <c r="I1655" s="20"/>
      <c r="J1655" s="20"/>
      <c r="K1655" s="20"/>
    </row>
    <row r="1656" spans="8:11" ht="12.75">
      <c r="H1656" s="22"/>
      <c r="I1656" s="20"/>
      <c r="J1656" s="20"/>
      <c r="K1656" s="20"/>
    </row>
    <row r="1657" spans="8:11" ht="12.75">
      <c r="H1657" s="22"/>
      <c r="I1657" s="20"/>
      <c r="J1657" s="20"/>
      <c r="K1657" s="20"/>
    </row>
    <row r="1658" spans="8:11" ht="12.75">
      <c r="H1658" s="22"/>
      <c r="I1658" s="20"/>
      <c r="J1658" s="20"/>
      <c r="K1658" s="20"/>
    </row>
    <row r="1659" spans="8:11" ht="12.75">
      <c r="H1659" s="22"/>
      <c r="I1659" s="20"/>
      <c r="J1659" s="20"/>
      <c r="K1659" s="20"/>
    </row>
    <row r="1660" spans="8:11" ht="12.75">
      <c r="H1660" s="22"/>
      <c r="I1660" s="20"/>
      <c r="J1660" s="20"/>
      <c r="K1660" s="20"/>
    </row>
    <row r="1661" spans="8:11" ht="12.75">
      <c r="H1661" s="22"/>
      <c r="I1661" s="20"/>
      <c r="J1661" s="20"/>
      <c r="K1661" s="20"/>
    </row>
    <row r="1662" spans="8:11" ht="12.75">
      <c r="H1662" s="22"/>
      <c r="I1662" s="20"/>
      <c r="J1662" s="20"/>
      <c r="K1662" s="20"/>
    </row>
    <row r="1663" spans="8:11" ht="12.75">
      <c r="H1663" s="22"/>
      <c r="I1663" s="20"/>
      <c r="J1663" s="20"/>
      <c r="K1663" s="20"/>
    </row>
    <row r="1664" spans="8:11" ht="12.75">
      <c r="H1664" s="22"/>
      <c r="I1664" s="20"/>
      <c r="J1664" s="20"/>
      <c r="K1664" s="20"/>
    </row>
    <row r="1665" spans="8:11" ht="12.75">
      <c r="H1665" s="22"/>
      <c r="I1665" s="20"/>
      <c r="J1665" s="20"/>
      <c r="K1665" s="20"/>
    </row>
    <row r="1666" spans="8:11" ht="12.75">
      <c r="H1666" s="22"/>
      <c r="I1666" s="20"/>
      <c r="J1666" s="20"/>
      <c r="K1666" s="20"/>
    </row>
    <row r="1667" spans="8:11" ht="12.75">
      <c r="H1667" s="22"/>
      <c r="I1667" s="20"/>
      <c r="J1667" s="20"/>
      <c r="K1667" s="20"/>
    </row>
    <row r="1668" spans="8:11" ht="12.75">
      <c r="H1668" s="22"/>
      <c r="I1668" s="20"/>
      <c r="J1668" s="20"/>
      <c r="K1668" s="20"/>
    </row>
    <row r="1669" spans="8:11" ht="12.75">
      <c r="H1669" s="22"/>
      <c r="I1669" s="20"/>
      <c r="J1669" s="20"/>
      <c r="K1669" s="20"/>
    </row>
    <row r="1670" spans="8:11" ht="12.75">
      <c r="H1670" s="22"/>
      <c r="I1670" s="20"/>
      <c r="J1670" s="20"/>
      <c r="K1670" s="20"/>
    </row>
    <row r="1671" spans="8:11" ht="12.75">
      <c r="H1671" s="22"/>
      <c r="I1671" s="20"/>
      <c r="J1671" s="20"/>
      <c r="K1671" s="20"/>
    </row>
    <row r="1672" spans="8:11" ht="12.75">
      <c r="H1672" s="22"/>
      <c r="I1672" s="20"/>
      <c r="J1672" s="20"/>
      <c r="K1672" s="20"/>
    </row>
    <row r="1673" spans="8:11" ht="12.75">
      <c r="H1673" s="22"/>
      <c r="I1673" s="20"/>
      <c r="J1673" s="20"/>
      <c r="K1673" s="20"/>
    </row>
    <row r="1674" spans="8:11" ht="12.75">
      <c r="H1674" s="22"/>
      <c r="I1674" s="20"/>
      <c r="J1674" s="20"/>
      <c r="K1674" s="20"/>
    </row>
    <row r="1675" spans="8:11" ht="12.75">
      <c r="H1675" s="22"/>
      <c r="I1675" s="20"/>
      <c r="J1675" s="20"/>
      <c r="K1675" s="20"/>
    </row>
    <row r="1676" spans="8:11" ht="12.75">
      <c r="H1676" s="22"/>
      <c r="I1676" s="20"/>
      <c r="J1676" s="20"/>
      <c r="K1676" s="20"/>
    </row>
    <row r="1677" spans="8:11" ht="12.75">
      <c r="H1677" s="22"/>
      <c r="I1677" s="20"/>
      <c r="J1677" s="20"/>
      <c r="K1677" s="20"/>
    </row>
    <row r="1678" spans="8:11" ht="12.75">
      <c r="H1678" s="22"/>
      <c r="I1678" s="20"/>
      <c r="J1678" s="20"/>
      <c r="K1678" s="20"/>
    </row>
    <row r="1679" spans="8:11" ht="12.75">
      <c r="H1679" s="22"/>
      <c r="I1679" s="20"/>
      <c r="J1679" s="20"/>
      <c r="K1679" s="20"/>
    </row>
    <row r="1680" spans="8:11" ht="12.75">
      <c r="H1680" s="22"/>
      <c r="I1680" s="20"/>
      <c r="J1680" s="20"/>
      <c r="K1680" s="20"/>
    </row>
    <row r="1681" spans="8:11" ht="12.75">
      <c r="H1681" s="22"/>
      <c r="I1681" s="20"/>
      <c r="J1681" s="20"/>
      <c r="K1681" s="20"/>
    </row>
    <row r="1682" spans="8:11" ht="12.75">
      <c r="H1682" s="22"/>
      <c r="I1682" s="20"/>
      <c r="J1682" s="20"/>
      <c r="K1682" s="20"/>
    </row>
    <row r="1683" spans="8:11" ht="12.75">
      <c r="H1683" s="22"/>
      <c r="I1683" s="20"/>
      <c r="J1683" s="20"/>
      <c r="K1683" s="20"/>
    </row>
    <row r="1684" spans="8:11" ht="12.75">
      <c r="H1684" s="22"/>
      <c r="I1684" s="20"/>
      <c r="J1684" s="20"/>
      <c r="K1684" s="20"/>
    </row>
    <row r="1685" spans="8:11" ht="12.75">
      <c r="H1685" s="22"/>
      <c r="I1685" s="20"/>
      <c r="J1685" s="20"/>
      <c r="K1685" s="20"/>
    </row>
    <row r="1686" spans="8:11" ht="12.75">
      <c r="H1686" s="22"/>
      <c r="I1686" s="20"/>
      <c r="J1686" s="20"/>
      <c r="K1686" s="20"/>
    </row>
    <row r="1687" spans="8:11" ht="12.75">
      <c r="H1687" s="22"/>
      <c r="I1687" s="20"/>
      <c r="J1687" s="20"/>
      <c r="K1687" s="20"/>
    </row>
    <row r="1688" spans="8:11" ht="12.75">
      <c r="H1688" s="22"/>
      <c r="I1688" s="20"/>
      <c r="J1688" s="20"/>
      <c r="K1688" s="20"/>
    </row>
    <row r="1689" spans="8:11" ht="12.75">
      <c r="H1689" s="22"/>
      <c r="I1689" s="20"/>
      <c r="J1689" s="20"/>
      <c r="K1689" s="20"/>
    </row>
    <row r="1690" spans="8:11" ht="12.75">
      <c r="H1690" s="22"/>
      <c r="I1690" s="20"/>
      <c r="J1690" s="20"/>
      <c r="K1690" s="20"/>
    </row>
    <row r="1691" spans="8:11" ht="12.75">
      <c r="H1691" s="22"/>
      <c r="I1691" s="20"/>
      <c r="J1691" s="20"/>
      <c r="K1691" s="20"/>
    </row>
    <row r="1692" spans="8:11" ht="12.75">
      <c r="H1692" s="22"/>
      <c r="I1692" s="20"/>
      <c r="J1692" s="20"/>
      <c r="K1692" s="20"/>
    </row>
    <row r="1693" spans="8:11" ht="12.75">
      <c r="H1693" s="22"/>
      <c r="I1693" s="20"/>
      <c r="J1693" s="20"/>
      <c r="K1693" s="20"/>
    </row>
    <row r="1694" spans="8:11" ht="12.75">
      <c r="H1694" s="22"/>
      <c r="I1694" s="20"/>
      <c r="J1694" s="20"/>
      <c r="K1694" s="20"/>
    </row>
    <row r="1695" spans="8:11" ht="12.75">
      <c r="H1695" s="22"/>
      <c r="I1695" s="20"/>
      <c r="J1695" s="20"/>
      <c r="K1695" s="20"/>
    </row>
    <row r="1696" spans="8:11" ht="12.75">
      <c r="H1696" s="22"/>
      <c r="I1696" s="20"/>
      <c r="J1696" s="20"/>
      <c r="K1696" s="20"/>
    </row>
    <row r="1697" spans="8:11" ht="12.75">
      <c r="H1697" s="22"/>
      <c r="I1697" s="20"/>
      <c r="J1697" s="20"/>
      <c r="K1697" s="20"/>
    </row>
    <row r="1698" spans="8:11" ht="12.75">
      <c r="H1698" s="22"/>
      <c r="I1698" s="20"/>
      <c r="J1698" s="20"/>
      <c r="K1698" s="20"/>
    </row>
    <row r="1699" spans="8:11" ht="12.75">
      <c r="H1699" s="22"/>
      <c r="I1699" s="20"/>
      <c r="J1699" s="20"/>
      <c r="K1699" s="20"/>
    </row>
    <row r="1700" spans="8:11" ht="12.75">
      <c r="H1700" s="22"/>
      <c r="I1700" s="20"/>
      <c r="J1700" s="20"/>
      <c r="K1700" s="20"/>
    </row>
    <row r="1701" spans="8:11" ht="12.75">
      <c r="H1701" s="22"/>
      <c r="I1701" s="20"/>
      <c r="J1701" s="20"/>
      <c r="K1701" s="20"/>
    </row>
    <row r="1702" spans="8:11" ht="12.75">
      <c r="H1702" s="22"/>
      <c r="I1702" s="20"/>
      <c r="J1702" s="20"/>
      <c r="K1702" s="20"/>
    </row>
    <row r="1703" spans="8:11" ht="12.75">
      <c r="H1703" s="22"/>
      <c r="I1703" s="20"/>
      <c r="J1703" s="20"/>
      <c r="K1703" s="20"/>
    </row>
    <row r="1704" spans="8:11" ht="12.75">
      <c r="H1704" s="22"/>
      <c r="I1704" s="20"/>
      <c r="J1704" s="20"/>
      <c r="K1704" s="20"/>
    </row>
    <row r="1705" spans="8:11" ht="12.75">
      <c r="H1705" s="22"/>
      <c r="I1705" s="20"/>
      <c r="J1705" s="20"/>
      <c r="K1705" s="20"/>
    </row>
    <row r="1706" spans="8:11" ht="12.75">
      <c r="H1706" s="22"/>
      <c r="I1706" s="20"/>
      <c r="J1706" s="20"/>
      <c r="K1706" s="20"/>
    </row>
    <row r="1707" spans="8:11" ht="12.75">
      <c r="H1707" s="22"/>
      <c r="I1707" s="20"/>
      <c r="J1707" s="20"/>
      <c r="K1707" s="20"/>
    </row>
    <row r="1708" spans="8:11" ht="12.75">
      <c r="H1708" s="22"/>
      <c r="I1708" s="20"/>
      <c r="J1708" s="20"/>
      <c r="K1708" s="20"/>
    </row>
    <row r="1709" spans="8:11" ht="12.75">
      <c r="H1709" s="22"/>
      <c r="I1709" s="20"/>
      <c r="J1709" s="20"/>
      <c r="K1709" s="20"/>
    </row>
    <row r="1710" spans="8:11" ht="12.75">
      <c r="H1710" s="22"/>
      <c r="I1710" s="20"/>
      <c r="J1710" s="20"/>
      <c r="K1710" s="20"/>
    </row>
    <row r="1711" spans="8:11" ht="12.75">
      <c r="H1711" s="22"/>
      <c r="I1711" s="20"/>
      <c r="J1711" s="20"/>
      <c r="K1711" s="20"/>
    </row>
    <row r="1712" spans="8:11" ht="12.75">
      <c r="H1712" s="22"/>
      <c r="I1712" s="20"/>
      <c r="J1712" s="20"/>
      <c r="K1712" s="20"/>
    </row>
    <row r="1713" spans="8:11" ht="12.75">
      <c r="H1713" s="22"/>
      <c r="I1713" s="20"/>
      <c r="J1713" s="20"/>
      <c r="K1713" s="20"/>
    </row>
    <row r="1714" spans="8:11" ht="12.75">
      <c r="H1714" s="22"/>
      <c r="I1714" s="20"/>
      <c r="J1714" s="20"/>
      <c r="K1714" s="20"/>
    </row>
    <row r="1715" spans="8:11" ht="12.75">
      <c r="H1715" s="22"/>
      <c r="I1715" s="20"/>
      <c r="J1715" s="20"/>
      <c r="K1715" s="20"/>
    </row>
    <row r="1716" spans="8:11" ht="12.75">
      <c r="H1716" s="22"/>
      <c r="I1716" s="20"/>
      <c r="J1716" s="20"/>
      <c r="K1716" s="20"/>
    </row>
    <row r="1717" spans="8:11" ht="12.75">
      <c r="H1717" s="22"/>
      <c r="I1717" s="20"/>
      <c r="J1717" s="20"/>
      <c r="K1717" s="20"/>
    </row>
    <row r="1718" spans="8:11" ht="12.75">
      <c r="H1718" s="22"/>
      <c r="I1718" s="20"/>
      <c r="J1718" s="20"/>
      <c r="K1718" s="20"/>
    </row>
    <row r="1719" spans="8:11" ht="12.75">
      <c r="H1719" s="22"/>
      <c r="I1719" s="20"/>
      <c r="J1719" s="20"/>
      <c r="K1719" s="20"/>
    </row>
    <row r="1720" spans="8:11" ht="12.75">
      <c r="H1720" s="22"/>
      <c r="I1720" s="20"/>
      <c r="J1720" s="20"/>
      <c r="K1720" s="20"/>
    </row>
    <row r="1721" spans="8:11" ht="12.75">
      <c r="H1721" s="22"/>
      <c r="I1721" s="20"/>
      <c r="J1721" s="20"/>
      <c r="K1721" s="20"/>
    </row>
    <row r="1722" spans="8:11" ht="12.75">
      <c r="H1722" s="22"/>
      <c r="I1722" s="20"/>
      <c r="J1722" s="20"/>
      <c r="K1722" s="20"/>
    </row>
    <row r="1723" spans="8:11" ht="12.75">
      <c r="H1723" s="22"/>
      <c r="I1723" s="20"/>
      <c r="J1723" s="20"/>
      <c r="K1723" s="20"/>
    </row>
    <row r="1724" spans="8:11" ht="12.75">
      <c r="H1724" s="22"/>
      <c r="I1724" s="20"/>
      <c r="J1724" s="20"/>
      <c r="K1724" s="20"/>
    </row>
    <row r="1725" spans="8:11" ht="12.75">
      <c r="H1725" s="22"/>
      <c r="I1725" s="20"/>
      <c r="J1725" s="20"/>
      <c r="K1725" s="20"/>
    </row>
    <row r="1726" spans="8:11" ht="12.75">
      <c r="H1726" s="22"/>
      <c r="I1726" s="20"/>
      <c r="J1726" s="20"/>
      <c r="K1726" s="20"/>
    </row>
    <row r="1727" spans="8:11" ht="12.75">
      <c r="H1727" s="22"/>
      <c r="I1727" s="20"/>
      <c r="J1727" s="20"/>
      <c r="K1727" s="20"/>
    </row>
    <row r="1728" spans="8:11" ht="12.75">
      <c r="H1728" s="22"/>
      <c r="I1728" s="20"/>
      <c r="J1728" s="20"/>
      <c r="K1728" s="20"/>
    </row>
    <row r="1729" spans="8:11" ht="12.75">
      <c r="H1729" s="22"/>
      <c r="I1729" s="20"/>
      <c r="J1729" s="20"/>
      <c r="K1729" s="20"/>
    </row>
    <row r="1730" spans="8:11" ht="12.75">
      <c r="H1730" s="22"/>
      <c r="I1730" s="20"/>
      <c r="J1730" s="20"/>
      <c r="K1730" s="20"/>
    </row>
    <row r="1731" spans="8:11" ht="12.75">
      <c r="H1731" s="22"/>
      <c r="I1731" s="20"/>
      <c r="J1731" s="20"/>
      <c r="K1731" s="20"/>
    </row>
    <row r="1732" spans="8:11" ht="12.75">
      <c r="H1732" s="22"/>
      <c r="I1732" s="20"/>
      <c r="J1732" s="20"/>
      <c r="K1732" s="20"/>
    </row>
    <row r="1733" spans="8:11" ht="12.75">
      <c r="H1733" s="22"/>
      <c r="I1733" s="20"/>
      <c r="J1733" s="20"/>
      <c r="K1733" s="20"/>
    </row>
    <row r="1734" spans="8:11" ht="12.75">
      <c r="H1734" s="22"/>
      <c r="I1734" s="20"/>
      <c r="J1734" s="20"/>
      <c r="K1734" s="20"/>
    </row>
    <row r="1735" spans="8:11" ht="12.75">
      <c r="H1735" s="22"/>
      <c r="I1735" s="20"/>
      <c r="J1735" s="20"/>
      <c r="K1735" s="20"/>
    </row>
    <row r="1736" spans="8:11" ht="12.75">
      <c r="H1736" s="22"/>
      <c r="I1736" s="20"/>
      <c r="J1736" s="20"/>
      <c r="K1736" s="20"/>
    </row>
    <row r="1737" spans="8:11" ht="12.75">
      <c r="H1737" s="22"/>
      <c r="I1737" s="20"/>
      <c r="J1737" s="20"/>
      <c r="K1737" s="20"/>
    </row>
    <row r="1738" spans="8:11" ht="12.75">
      <c r="H1738" s="22"/>
      <c r="I1738" s="20"/>
      <c r="J1738" s="20"/>
      <c r="K1738" s="20"/>
    </row>
    <row r="1739" spans="8:11" ht="12.75">
      <c r="H1739" s="22"/>
      <c r="I1739" s="20"/>
      <c r="J1739" s="20"/>
      <c r="K1739" s="20"/>
    </row>
    <row r="1740" spans="8:11" ht="12.75">
      <c r="H1740" s="22"/>
      <c r="I1740" s="20"/>
      <c r="J1740" s="20"/>
      <c r="K1740" s="20"/>
    </row>
    <row r="1741" spans="8:11" ht="12.75">
      <c r="H1741" s="22"/>
      <c r="I1741" s="20"/>
      <c r="J1741" s="20"/>
      <c r="K1741" s="20"/>
    </row>
    <row r="1742" spans="8:11" ht="12.75">
      <c r="H1742" s="22"/>
      <c r="I1742" s="20"/>
      <c r="J1742" s="20"/>
      <c r="K1742" s="20"/>
    </row>
    <row r="1743" spans="8:11" ht="12.75">
      <c r="H1743" s="22"/>
      <c r="I1743" s="20"/>
      <c r="J1743" s="20"/>
      <c r="K1743" s="20"/>
    </row>
    <row r="1744" spans="8:11" ht="12.75">
      <c r="H1744" s="22"/>
      <c r="I1744" s="20"/>
      <c r="J1744" s="20"/>
      <c r="K1744" s="20"/>
    </row>
    <row r="1745" spans="8:11" ht="12.75">
      <c r="H1745" s="22"/>
      <c r="I1745" s="20"/>
      <c r="J1745" s="20"/>
      <c r="K1745" s="20"/>
    </row>
    <row r="1746" spans="8:11" ht="12.75">
      <c r="H1746" s="22"/>
      <c r="I1746" s="20"/>
      <c r="J1746" s="20"/>
      <c r="K1746" s="20"/>
    </row>
    <row r="1747" spans="8:11" ht="12.75">
      <c r="H1747" s="22"/>
      <c r="I1747" s="20"/>
      <c r="J1747" s="20"/>
      <c r="K1747" s="20"/>
    </row>
    <row r="1748" spans="8:11" ht="12.75">
      <c r="H1748" s="22"/>
      <c r="I1748" s="20"/>
      <c r="J1748" s="20"/>
      <c r="K1748" s="20"/>
    </row>
    <row r="1749" spans="8:11" ht="12.75">
      <c r="H1749" s="20"/>
      <c r="I1749" s="20"/>
      <c r="J1749" s="20"/>
      <c r="K1749" s="20"/>
    </row>
    <row r="1750" spans="8:11" ht="12.75">
      <c r="H1750" s="20"/>
      <c r="I1750" s="20"/>
      <c r="J1750" s="20"/>
      <c r="K1750" s="20"/>
    </row>
    <row r="1751" spans="8:11" ht="12.75">
      <c r="H1751" s="20"/>
      <c r="I1751" s="20"/>
      <c r="J1751" s="20"/>
      <c r="K1751" s="20"/>
    </row>
    <row r="1752" spans="8:11" ht="12.75">
      <c r="H1752" s="20"/>
      <c r="I1752" s="20"/>
      <c r="J1752" s="20"/>
      <c r="K1752" s="20"/>
    </row>
    <row r="1753" spans="8:11" ht="12.75">
      <c r="H1753" s="20"/>
      <c r="I1753" s="20"/>
      <c r="J1753" s="20"/>
      <c r="K1753" s="20"/>
    </row>
    <row r="1754" spans="8:11" ht="12.75">
      <c r="H1754" s="20"/>
      <c r="I1754" s="20"/>
      <c r="J1754" s="20"/>
      <c r="K1754" s="20"/>
    </row>
    <row r="1755" spans="8:11" ht="12.75">
      <c r="H1755" s="20"/>
      <c r="I1755" s="20"/>
      <c r="J1755" s="20"/>
      <c r="K1755" s="20"/>
    </row>
    <row r="1756" spans="8:11" ht="12.75">
      <c r="H1756" s="20"/>
      <c r="I1756" s="20"/>
      <c r="J1756" s="20"/>
      <c r="K1756" s="20"/>
    </row>
    <row r="1757" spans="8:11" ht="12.75">
      <c r="H1757" s="20"/>
      <c r="I1757" s="20"/>
      <c r="J1757" s="20"/>
      <c r="K1757" s="20"/>
    </row>
    <row r="1758" spans="8:11" ht="12.75">
      <c r="H1758" s="20"/>
      <c r="I1758" s="20"/>
      <c r="J1758" s="20"/>
      <c r="K1758" s="20"/>
    </row>
    <row r="1759" spans="8:11" ht="12.75">
      <c r="H1759" s="20"/>
      <c r="I1759" s="20"/>
      <c r="J1759" s="20"/>
      <c r="K1759" s="20"/>
    </row>
    <row r="1760" spans="8:11" ht="12.75">
      <c r="H1760" s="20"/>
      <c r="I1760" s="20"/>
      <c r="J1760" s="20"/>
      <c r="K1760" s="20"/>
    </row>
    <row r="1761" spans="8:11" ht="12.75">
      <c r="H1761" s="20"/>
      <c r="I1761" s="20"/>
      <c r="J1761" s="20"/>
      <c r="K1761" s="20"/>
    </row>
    <row r="1762" spans="8:11" ht="12.75">
      <c r="H1762" s="20"/>
      <c r="I1762" s="20"/>
      <c r="J1762" s="20"/>
      <c r="K1762" s="20"/>
    </row>
    <row r="1763" spans="8:11" ht="12.75">
      <c r="H1763" s="20"/>
      <c r="I1763" s="20"/>
      <c r="J1763" s="20"/>
      <c r="K1763" s="20"/>
    </row>
    <row r="1764" spans="8:11" ht="12.75">
      <c r="H1764" s="20"/>
      <c r="I1764" s="20"/>
      <c r="J1764" s="20"/>
      <c r="K1764" s="20"/>
    </row>
    <row r="1765" spans="8:11" ht="12.75">
      <c r="H1765" s="20"/>
      <c r="I1765" s="20"/>
      <c r="J1765" s="20"/>
      <c r="K1765" s="20"/>
    </row>
    <row r="1766" spans="8:11" ht="12.75">
      <c r="H1766" s="20"/>
      <c r="I1766" s="20"/>
      <c r="J1766" s="20"/>
      <c r="K1766" s="20"/>
    </row>
    <row r="1767" spans="8:11" ht="12.75">
      <c r="H1767" s="20"/>
      <c r="I1767" s="20"/>
      <c r="J1767" s="20"/>
      <c r="K1767" s="20"/>
    </row>
    <row r="1768" spans="8:11" ht="12.75">
      <c r="H1768" s="20"/>
      <c r="I1768" s="20"/>
      <c r="J1768" s="20"/>
      <c r="K1768" s="20"/>
    </row>
    <row r="1769" spans="8:11" ht="12.75">
      <c r="H1769" s="20"/>
      <c r="I1769" s="20"/>
      <c r="J1769" s="20"/>
      <c r="K1769" s="20"/>
    </row>
    <row r="1770" spans="8:11" ht="12.75">
      <c r="H1770" s="20"/>
      <c r="I1770" s="20"/>
      <c r="J1770" s="20"/>
      <c r="K1770" s="20"/>
    </row>
    <row r="1771" spans="8:11" ht="12.75">
      <c r="H1771" s="20"/>
      <c r="I1771" s="20"/>
      <c r="J1771" s="20"/>
      <c r="K1771" s="20"/>
    </row>
    <row r="1772" spans="8:11" ht="12.75">
      <c r="H1772" s="20"/>
      <c r="I1772" s="20"/>
      <c r="J1772" s="20"/>
      <c r="K1772" s="20"/>
    </row>
    <row r="1773" spans="8:11" ht="12.75">
      <c r="H1773" s="20"/>
      <c r="I1773" s="20"/>
      <c r="J1773" s="20"/>
      <c r="K1773" s="20"/>
    </row>
    <row r="1774" spans="8:11" ht="12.75">
      <c r="H1774" s="20"/>
      <c r="I1774" s="20"/>
      <c r="J1774" s="20"/>
      <c r="K1774" s="20"/>
    </row>
    <row r="1775" spans="8:11" ht="12.75">
      <c r="H1775" s="20"/>
      <c r="I1775" s="20"/>
      <c r="J1775" s="20"/>
      <c r="K1775" s="20"/>
    </row>
    <row r="1776" spans="8:11" ht="12.75">
      <c r="H1776" s="20"/>
      <c r="I1776" s="20"/>
      <c r="J1776" s="20"/>
      <c r="K1776" s="20"/>
    </row>
    <row r="1777" spans="8:11" ht="12.75">
      <c r="H1777" s="20"/>
      <c r="I1777" s="20"/>
      <c r="J1777" s="20"/>
      <c r="K1777" s="20"/>
    </row>
    <row r="1778" spans="8:11" ht="12.75">
      <c r="H1778" s="20"/>
      <c r="I1778" s="20"/>
      <c r="J1778" s="20"/>
      <c r="K1778" s="20"/>
    </row>
    <row r="1779" spans="8:11" ht="12.75">
      <c r="H1779" s="20"/>
      <c r="I1779" s="20"/>
      <c r="J1779" s="20"/>
      <c r="K1779" s="20"/>
    </row>
    <row r="1780" spans="8:11" ht="12.75">
      <c r="H1780" s="20"/>
      <c r="I1780" s="20"/>
      <c r="J1780" s="20"/>
      <c r="K1780" s="20"/>
    </row>
    <row r="1781" spans="8:11" ht="12.75">
      <c r="H1781" s="20"/>
      <c r="I1781" s="20"/>
      <c r="J1781" s="20"/>
      <c r="K1781" s="20"/>
    </row>
    <row r="1782" spans="8:11" ht="12.75">
      <c r="H1782" s="20"/>
      <c r="I1782" s="20"/>
      <c r="J1782" s="20"/>
      <c r="K1782" s="20"/>
    </row>
    <row r="1783" spans="8:11" ht="12.75">
      <c r="H1783" s="20"/>
      <c r="I1783" s="20"/>
      <c r="J1783" s="20"/>
      <c r="K1783" s="20"/>
    </row>
    <row r="1784" spans="8:11" ht="12.75">
      <c r="H1784" s="20"/>
      <c r="I1784" s="20"/>
      <c r="J1784" s="20"/>
      <c r="K1784" s="20"/>
    </row>
    <row r="1785" spans="8:11" ht="12.75">
      <c r="H1785" s="20"/>
      <c r="I1785" s="20"/>
      <c r="J1785" s="20"/>
      <c r="K1785" s="20"/>
    </row>
    <row r="1786" spans="8:11" ht="12.75">
      <c r="H1786" s="20"/>
      <c r="I1786" s="20"/>
      <c r="J1786" s="20"/>
      <c r="K1786" s="20"/>
    </row>
    <row r="1787" spans="8:11" ht="12.75">
      <c r="H1787" s="20"/>
      <c r="I1787" s="20"/>
      <c r="J1787" s="20"/>
      <c r="K1787" s="20"/>
    </row>
    <row r="1788" spans="8:11" ht="12.75">
      <c r="H1788" s="20"/>
      <c r="I1788" s="20"/>
      <c r="J1788" s="20"/>
      <c r="K1788" s="20"/>
    </row>
    <row r="1789" spans="8:11" ht="12.75">
      <c r="H1789" s="20"/>
      <c r="I1789" s="20"/>
      <c r="J1789" s="20"/>
      <c r="K1789" s="20"/>
    </row>
    <row r="1790" spans="8:11" ht="12.75">
      <c r="H1790" s="20"/>
      <c r="I1790" s="20"/>
      <c r="J1790" s="20"/>
      <c r="K1790" s="20"/>
    </row>
    <row r="1791" spans="8:11" ht="12.75">
      <c r="H1791" s="20"/>
      <c r="I1791" s="20"/>
      <c r="J1791" s="20"/>
      <c r="K1791" s="20"/>
    </row>
    <row r="1792" spans="8:11" ht="12.75">
      <c r="H1792" s="20"/>
      <c r="I1792" s="20"/>
      <c r="J1792" s="20"/>
      <c r="K1792" s="20"/>
    </row>
    <row r="1793" spans="8:11" ht="12.75">
      <c r="H1793" s="20"/>
      <c r="I1793" s="20"/>
      <c r="J1793" s="20"/>
      <c r="K1793" s="20"/>
    </row>
    <row r="1794" spans="8:11" ht="12.75">
      <c r="H1794" s="20"/>
      <c r="I1794" s="20"/>
      <c r="J1794" s="20"/>
      <c r="K1794" s="20"/>
    </row>
    <row r="1795" spans="8:11" ht="12.75">
      <c r="H1795" s="20"/>
      <c r="I1795" s="20"/>
      <c r="J1795" s="20"/>
      <c r="K1795" s="20"/>
    </row>
    <row r="1796" spans="8:11" ht="12.75">
      <c r="H1796" s="20"/>
      <c r="I1796" s="20"/>
      <c r="J1796" s="20"/>
      <c r="K1796" s="20"/>
    </row>
    <row r="1797" spans="8:11" ht="12.75">
      <c r="H1797" s="20"/>
      <c r="I1797" s="20"/>
      <c r="J1797" s="20"/>
      <c r="K1797" s="20"/>
    </row>
    <row r="1798" spans="8:11" ht="12.75">
      <c r="H1798" s="20"/>
      <c r="I1798" s="20"/>
      <c r="J1798" s="20"/>
      <c r="K1798" s="20"/>
    </row>
    <row r="1799" spans="8:11" ht="12.75">
      <c r="H1799" s="20"/>
      <c r="I1799" s="20"/>
      <c r="J1799" s="20"/>
      <c r="K1799" s="20"/>
    </row>
    <row r="1800" spans="8:11" ht="12.75">
      <c r="H1800" s="20"/>
      <c r="I1800" s="20"/>
      <c r="J1800" s="20"/>
      <c r="K1800" s="20"/>
    </row>
    <row r="1801" spans="8:11" ht="12.75">
      <c r="H1801" s="20"/>
      <c r="I1801" s="20"/>
      <c r="J1801" s="20"/>
      <c r="K1801" s="20"/>
    </row>
    <row r="1802" spans="8:11" ht="12.75">
      <c r="H1802" s="20"/>
      <c r="I1802" s="20"/>
      <c r="J1802" s="20"/>
      <c r="K1802" s="20"/>
    </row>
    <row r="1803" spans="8:11" ht="12.75">
      <c r="H1803" s="20"/>
      <c r="I1803" s="20"/>
      <c r="J1803" s="20"/>
      <c r="K1803" s="20"/>
    </row>
    <row r="1804" spans="8:11" ht="12.75">
      <c r="H1804" s="20"/>
      <c r="I1804" s="20"/>
      <c r="J1804" s="20"/>
      <c r="K1804" s="20"/>
    </row>
    <row r="1805" spans="8:11" ht="12.75">
      <c r="H1805" s="20"/>
      <c r="I1805" s="20"/>
      <c r="J1805" s="20"/>
      <c r="K1805" s="20"/>
    </row>
    <row r="1806" spans="8:11" ht="12.75">
      <c r="H1806" s="20"/>
      <c r="I1806" s="20"/>
      <c r="J1806" s="20"/>
      <c r="K1806" s="20"/>
    </row>
    <row r="1807" spans="8:11" ht="12.75">
      <c r="H1807" s="20"/>
      <c r="I1807" s="20"/>
      <c r="J1807" s="20"/>
      <c r="K1807" s="20"/>
    </row>
    <row r="1808" spans="8:11" ht="12.75">
      <c r="H1808" s="20"/>
      <c r="I1808" s="20"/>
      <c r="J1808" s="20"/>
      <c r="K1808" s="20"/>
    </row>
    <row r="1809" spans="8:11" ht="12.75">
      <c r="H1809" s="20"/>
      <c r="I1809" s="20"/>
      <c r="J1809" s="20"/>
      <c r="K1809" s="20"/>
    </row>
    <row r="1810" spans="8:11" ht="12.75">
      <c r="H1810" s="20"/>
      <c r="I1810" s="20"/>
      <c r="J1810" s="20"/>
      <c r="K1810" s="20"/>
    </row>
    <row r="1811" spans="8:11" ht="12.75">
      <c r="H1811" s="20"/>
      <c r="I1811" s="20"/>
      <c r="J1811" s="20"/>
      <c r="K1811" s="20"/>
    </row>
    <row r="1812" spans="8:11" ht="12.75">
      <c r="H1812" s="20"/>
      <c r="I1812" s="20"/>
      <c r="J1812" s="20"/>
      <c r="K1812" s="20"/>
    </row>
    <row r="1813" spans="8:11" ht="12.75">
      <c r="H1813" s="20"/>
      <c r="I1813" s="20"/>
      <c r="J1813" s="20"/>
      <c r="K1813" s="20"/>
    </row>
    <row r="1814" spans="8:11" ht="12.75">
      <c r="H1814" s="20"/>
      <c r="I1814" s="20"/>
      <c r="J1814" s="20"/>
      <c r="K1814" s="20"/>
    </row>
    <row r="1815" spans="8:11" ht="12.75">
      <c r="H1815" s="20"/>
      <c r="I1815" s="20"/>
      <c r="J1815" s="20"/>
      <c r="K1815" s="20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530"/>
  <sheetViews>
    <sheetView zoomScalePageLayoutView="0" workbookViewId="0" topLeftCell="A271">
      <selection activeCell="B289" sqref="B289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3" width="9.00390625" style="0" customWidth="1"/>
    <col min="4" max="4" width="10.625" style="0" customWidth="1"/>
    <col min="5" max="5" width="6.75390625" style="0" customWidth="1"/>
    <col min="6" max="6" width="19.75390625" style="0" customWidth="1"/>
    <col min="9" max="9" width="15.00390625" style="0" customWidth="1"/>
    <col min="11" max="11" width="19.125" style="0" customWidth="1"/>
    <col min="13" max="13" width="11.875" style="0" customWidth="1"/>
  </cols>
  <sheetData>
    <row r="1" spans="1:6" ht="12.75">
      <c r="A1" s="34"/>
      <c r="B1" s="34"/>
      <c r="C1" s="34"/>
      <c r="D1" s="34"/>
      <c r="E1" s="34"/>
      <c r="F1" s="34"/>
    </row>
    <row r="2" spans="1:7" ht="12.75">
      <c r="A2" s="34"/>
      <c r="B2" s="34"/>
      <c r="C2" s="35"/>
      <c r="D2" s="35"/>
      <c r="E2" s="35"/>
      <c r="F2" s="34"/>
      <c r="G2" s="1"/>
    </row>
    <row r="3" spans="1:7" ht="12.75">
      <c r="A3" s="34"/>
      <c r="B3" s="36" t="s">
        <v>1761</v>
      </c>
      <c r="C3" s="35"/>
      <c r="D3" s="35"/>
      <c r="E3" s="35"/>
      <c r="F3" s="36" t="s">
        <v>1762</v>
      </c>
      <c r="G3" s="1"/>
    </row>
    <row r="4" spans="1:7" ht="12.75">
      <c r="A4" s="34"/>
      <c r="B4" s="37" t="s">
        <v>1513</v>
      </c>
      <c r="C4" s="35"/>
      <c r="D4" s="35"/>
      <c r="E4" s="35"/>
      <c r="F4" s="37" t="s">
        <v>1513</v>
      </c>
      <c r="G4" s="1"/>
    </row>
    <row r="5" spans="1:7" ht="12.75">
      <c r="A5" s="34"/>
      <c r="B5" s="37" t="s">
        <v>1514</v>
      </c>
      <c r="C5" s="35"/>
      <c r="D5" s="35"/>
      <c r="E5" s="35"/>
      <c r="F5" s="37" t="s">
        <v>1515</v>
      </c>
      <c r="G5" s="1"/>
    </row>
    <row r="6" spans="1:7" ht="12.75">
      <c r="A6" s="34"/>
      <c r="B6" s="37" t="s">
        <v>1763</v>
      </c>
      <c r="C6" s="35"/>
      <c r="D6" s="35"/>
      <c r="E6" s="35"/>
      <c r="F6" s="37" t="s">
        <v>1764</v>
      </c>
      <c r="G6" s="1"/>
    </row>
    <row r="7" spans="1:7" ht="12.75">
      <c r="A7" s="34"/>
      <c r="B7" s="37" t="s">
        <v>1517</v>
      </c>
      <c r="C7" s="35"/>
      <c r="D7" s="35"/>
      <c r="E7" s="35"/>
      <c r="F7" s="37" t="s">
        <v>1517</v>
      </c>
      <c r="G7" s="1"/>
    </row>
    <row r="8" spans="1:7" ht="12.75">
      <c r="A8" s="34"/>
      <c r="B8" s="37" t="s">
        <v>1521</v>
      </c>
      <c r="C8" s="35"/>
      <c r="D8" s="35"/>
      <c r="E8" s="35"/>
      <c r="F8" s="37" t="s">
        <v>1521</v>
      </c>
      <c r="G8" s="1"/>
    </row>
    <row r="9" spans="1:7" ht="12.75">
      <c r="A9" s="34"/>
      <c r="B9" s="37" t="s">
        <v>1516</v>
      </c>
      <c r="C9" s="35"/>
      <c r="D9" s="35"/>
      <c r="E9" s="35"/>
      <c r="F9" s="37" t="s">
        <v>1516</v>
      </c>
      <c r="G9" s="1"/>
    </row>
    <row r="10" spans="1:7" ht="12.75">
      <c r="A10" s="34"/>
      <c r="B10" s="37" t="s">
        <v>1765</v>
      </c>
      <c r="F10" s="37" t="s">
        <v>1765</v>
      </c>
      <c r="G10" s="1"/>
    </row>
    <row r="11" spans="1:7" ht="12.75">
      <c r="A11" s="34"/>
      <c r="B11" s="37" t="s">
        <v>1766</v>
      </c>
      <c r="C11" s="35"/>
      <c r="D11" s="35"/>
      <c r="E11" s="35"/>
      <c r="F11" s="37" t="s">
        <v>1766</v>
      </c>
      <c r="G11" s="1"/>
    </row>
    <row r="12" spans="1:7" ht="12.75">
      <c r="A12" s="34"/>
      <c r="B12" s="37" t="s">
        <v>6</v>
      </c>
      <c r="C12" s="35"/>
      <c r="D12" s="35"/>
      <c r="E12" s="35"/>
      <c r="F12" s="37" t="s">
        <v>6</v>
      </c>
      <c r="G12" s="1"/>
    </row>
    <row r="13" spans="1:7" ht="12.75">
      <c r="A13" s="34"/>
      <c r="B13" s="37" t="s">
        <v>7</v>
      </c>
      <c r="C13" s="314" t="s">
        <v>1299</v>
      </c>
      <c r="D13" s="309"/>
      <c r="E13" s="315"/>
      <c r="F13" s="37" t="s">
        <v>7</v>
      </c>
      <c r="G13" s="1"/>
    </row>
    <row r="14" spans="1:7" ht="12.75">
      <c r="A14" s="34"/>
      <c r="B14" s="37" t="s">
        <v>1606</v>
      </c>
      <c r="C14" s="34"/>
      <c r="D14" s="34"/>
      <c r="E14" s="34"/>
      <c r="F14" s="37" t="s">
        <v>1606</v>
      </c>
      <c r="G14" s="1"/>
    </row>
    <row r="15" spans="2:7" ht="13.5" thickBot="1">
      <c r="B15" s="394" t="s">
        <v>855</v>
      </c>
      <c r="F15" s="394" t="s">
        <v>855</v>
      </c>
      <c r="G15" s="1"/>
    </row>
    <row r="16" spans="2:6" ht="13.5" thickBot="1">
      <c r="B16" s="38"/>
      <c r="C16" s="39"/>
      <c r="D16" s="39"/>
      <c r="E16" s="39"/>
      <c r="F16" s="40"/>
    </row>
    <row r="17" ht="12.75">
      <c r="B17" s="29" t="s">
        <v>810</v>
      </c>
    </row>
    <row r="18" spans="1:6" ht="12.75">
      <c r="A18" s="1"/>
      <c r="B18" s="2" t="s">
        <v>1523</v>
      </c>
      <c r="E18" s="2"/>
      <c r="F18" s="1"/>
    </row>
    <row r="19" spans="1:6" ht="15.75">
      <c r="A19" s="41"/>
      <c r="B19" s="26" t="s">
        <v>1619</v>
      </c>
      <c r="C19" s="27"/>
      <c r="D19" s="41"/>
      <c r="E19" s="27"/>
      <c r="F19" s="27"/>
    </row>
    <row r="20" spans="1:10" ht="18">
      <c r="A20" s="41"/>
      <c r="B20" s="1"/>
      <c r="C20" s="42"/>
      <c r="D20" s="27"/>
      <c r="E20" s="6"/>
      <c r="F20" s="2" t="s">
        <v>383</v>
      </c>
      <c r="J20">
        <v>1.5</v>
      </c>
    </row>
    <row r="21" spans="1:6" ht="12.75">
      <c r="A21" s="54"/>
      <c r="B21" s="3" t="s">
        <v>1394</v>
      </c>
      <c r="C21" s="3" t="s">
        <v>1395</v>
      </c>
      <c r="D21" s="3" t="s">
        <v>1396</v>
      </c>
      <c r="E21" s="3" t="s">
        <v>1160</v>
      </c>
      <c r="F21" s="3" t="s">
        <v>1162</v>
      </c>
    </row>
    <row r="22" spans="1:6" ht="12.75">
      <c r="A22" s="54"/>
      <c r="B22" s="365" t="s">
        <v>1524</v>
      </c>
      <c r="C22" s="13" t="s">
        <v>1398</v>
      </c>
      <c r="D22" s="13">
        <v>96</v>
      </c>
      <c r="E22" s="13">
        <v>450</v>
      </c>
      <c r="F22" s="13">
        <f>E22*1.12</f>
        <v>504.00000000000006</v>
      </c>
    </row>
    <row r="23" spans="1:13" ht="12.75">
      <c r="A23" s="54"/>
      <c r="B23" s="365" t="s">
        <v>1597</v>
      </c>
      <c r="C23" s="13" t="s">
        <v>1398</v>
      </c>
      <c r="D23" s="13">
        <v>25</v>
      </c>
      <c r="E23" s="13">
        <v>840</v>
      </c>
      <c r="F23" s="13">
        <f aca="true" t="shared" si="0" ref="F23:F109">E23*1.12</f>
        <v>940.8000000000001</v>
      </c>
      <c r="J23" s="170"/>
      <c r="K23" s="9"/>
      <c r="L23" s="9"/>
      <c r="M23" s="9"/>
    </row>
    <row r="24" spans="1:13" ht="12.75">
      <c r="A24" s="54"/>
      <c r="B24" s="365" t="s">
        <v>1771</v>
      </c>
      <c r="C24" s="13" t="s">
        <v>1398</v>
      </c>
      <c r="D24" s="13">
        <v>4</v>
      </c>
      <c r="E24" s="13">
        <v>840</v>
      </c>
      <c r="F24" s="13">
        <f t="shared" si="0"/>
        <v>940.8000000000001</v>
      </c>
      <c r="J24" s="9"/>
      <c r="K24" s="9"/>
      <c r="L24" s="9"/>
      <c r="M24" s="9"/>
    </row>
    <row r="25" spans="1:13" ht="12.75">
      <c r="A25" s="54"/>
      <c r="B25" s="365" t="s">
        <v>1525</v>
      </c>
      <c r="C25" s="13" t="s">
        <v>1398</v>
      </c>
      <c r="D25" s="13">
        <v>31</v>
      </c>
      <c r="E25" s="13">
        <v>900</v>
      </c>
      <c r="F25" s="13">
        <f t="shared" si="0"/>
        <v>1008.0000000000001</v>
      </c>
      <c r="H25" t="s">
        <v>1037</v>
      </c>
      <c r="J25" s="170"/>
      <c r="K25" s="9"/>
      <c r="L25" s="9"/>
      <c r="M25" s="9"/>
    </row>
    <row r="26" spans="1:13" ht="12.75">
      <c r="A26" s="54"/>
      <c r="B26" s="365" t="s">
        <v>1526</v>
      </c>
      <c r="C26" s="13" t="s">
        <v>1398</v>
      </c>
      <c r="D26" s="13">
        <v>554</v>
      </c>
      <c r="E26" s="13">
        <v>1200</v>
      </c>
      <c r="F26" s="13">
        <f t="shared" si="0"/>
        <v>1344.0000000000002</v>
      </c>
      <c r="J26" s="170"/>
      <c r="K26" s="9"/>
      <c r="L26" s="9"/>
      <c r="M26" s="9"/>
    </row>
    <row r="27" spans="1:13" ht="12.75">
      <c r="A27" s="54"/>
      <c r="B27" s="365" t="s">
        <v>1527</v>
      </c>
      <c r="C27" s="13" t="s">
        <v>1398</v>
      </c>
      <c r="D27" s="13">
        <v>152</v>
      </c>
      <c r="E27" s="13">
        <v>1300</v>
      </c>
      <c r="F27" s="13">
        <f t="shared" si="0"/>
        <v>1456.0000000000002</v>
      </c>
      <c r="H27">
        <v>1075</v>
      </c>
      <c r="I27" t="s">
        <v>873</v>
      </c>
      <c r="J27" s="170"/>
      <c r="K27" s="9"/>
      <c r="L27" s="9"/>
      <c r="M27" s="9"/>
    </row>
    <row r="28" spans="1:13" ht="12.75">
      <c r="A28" s="54"/>
      <c r="B28" s="365" t="s">
        <v>1528</v>
      </c>
      <c r="C28" s="13" t="s">
        <v>1398</v>
      </c>
      <c r="D28" s="13">
        <v>105</v>
      </c>
      <c r="E28" s="13">
        <v>2250</v>
      </c>
      <c r="F28" s="13">
        <f t="shared" si="0"/>
        <v>2520.0000000000005</v>
      </c>
      <c r="H28">
        <v>1126</v>
      </c>
      <c r="J28" s="170"/>
      <c r="K28" s="9"/>
      <c r="L28" s="9"/>
      <c r="M28" s="9"/>
    </row>
    <row r="29" spans="1:13" ht="12.75">
      <c r="A29" s="54"/>
      <c r="B29" s="365" t="s">
        <v>1529</v>
      </c>
      <c r="C29" s="13" t="s">
        <v>1398</v>
      </c>
      <c r="D29" s="13">
        <v>52</v>
      </c>
      <c r="E29" s="13">
        <v>2700</v>
      </c>
      <c r="F29" s="13">
        <f t="shared" si="0"/>
        <v>3024.0000000000005</v>
      </c>
      <c r="H29">
        <v>1344</v>
      </c>
      <c r="J29" s="9"/>
      <c r="K29" s="9"/>
      <c r="L29" s="9"/>
      <c r="M29" s="9"/>
    </row>
    <row r="30" spans="1:13" ht="12.75">
      <c r="A30" s="54"/>
      <c r="B30" s="365" t="s">
        <v>1039</v>
      </c>
      <c r="C30" s="13" t="s">
        <v>1398</v>
      </c>
      <c r="D30" s="13">
        <v>6</v>
      </c>
      <c r="E30" s="13">
        <v>3300</v>
      </c>
      <c r="F30" s="13">
        <f t="shared" si="0"/>
        <v>3696.0000000000005</v>
      </c>
      <c r="H30">
        <v>1302</v>
      </c>
      <c r="J30" s="9"/>
      <c r="K30" s="9"/>
      <c r="L30" s="9"/>
      <c r="M30" s="9"/>
    </row>
    <row r="31" spans="1:13" ht="12.75">
      <c r="A31" s="54"/>
      <c r="B31" s="365" t="s">
        <v>1530</v>
      </c>
      <c r="C31" s="13" t="s">
        <v>1398</v>
      </c>
      <c r="D31" s="13">
        <v>16</v>
      </c>
      <c r="E31" s="13">
        <v>3000</v>
      </c>
      <c r="F31" s="13">
        <f t="shared" si="0"/>
        <v>3360.0000000000005</v>
      </c>
      <c r="J31" s="170"/>
      <c r="K31" s="9"/>
      <c r="L31" s="9"/>
      <c r="M31" s="9"/>
    </row>
    <row r="32" spans="1:13" ht="12.75">
      <c r="A32" s="54"/>
      <c r="B32" s="365" t="s">
        <v>626</v>
      </c>
      <c r="C32" s="13" t="s">
        <v>1398</v>
      </c>
      <c r="D32" s="13">
        <v>49</v>
      </c>
      <c r="E32" s="13">
        <v>3000</v>
      </c>
      <c r="F32" s="13">
        <f t="shared" si="0"/>
        <v>3360.0000000000005</v>
      </c>
      <c r="J32" s="9"/>
      <c r="K32" s="9"/>
      <c r="L32" s="9"/>
      <c r="M32" s="9"/>
    </row>
    <row r="33" spans="1:13" ht="12.75">
      <c r="A33" s="54"/>
      <c r="B33" s="365" t="s">
        <v>627</v>
      </c>
      <c r="C33" s="13" t="s">
        <v>1398</v>
      </c>
      <c r="D33" s="13">
        <v>18</v>
      </c>
      <c r="E33" s="13">
        <v>3000</v>
      </c>
      <c r="F33" s="13">
        <f t="shared" si="0"/>
        <v>3360.0000000000005</v>
      </c>
      <c r="J33" s="170"/>
      <c r="K33" s="9"/>
      <c r="L33" s="9"/>
      <c r="M33" s="9"/>
    </row>
    <row r="34" spans="1:19" ht="12.75">
      <c r="A34" s="54"/>
      <c r="B34" s="365" t="s">
        <v>628</v>
      </c>
      <c r="C34" s="13" t="s">
        <v>1398</v>
      </c>
      <c r="D34" s="13">
        <v>1</v>
      </c>
      <c r="E34" s="13">
        <v>3000</v>
      </c>
      <c r="F34" s="13">
        <f t="shared" si="0"/>
        <v>3360.0000000000005</v>
      </c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5">
      <c r="A35" s="54"/>
      <c r="B35" s="365" t="s">
        <v>629</v>
      </c>
      <c r="C35" s="13" t="s">
        <v>1398</v>
      </c>
      <c r="D35" s="13">
        <v>4</v>
      </c>
      <c r="E35" s="13">
        <v>3000</v>
      </c>
      <c r="F35" s="13">
        <f t="shared" si="0"/>
        <v>3360.0000000000005</v>
      </c>
      <c r="J35" s="9"/>
      <c r="K35" s="9"/>
      <c r="L35" s="9"/>
      <c r="M35" s="9"/>
      <c r="N35" s="9"/>
      <c r="O35" s="9"/>
      <c r="P35" s="501"/>
      <c r="Q35" s="9"/>
      <c r="R35" s="9"/>
      <c r="S35" s="9"/>
    </row>
    <row r="36" spans="1:19" ht="15">
      <c r="A36" s="54"/>
      <c r="B36" s="365" t="s">
        <v>1531</v>
      </c>
      <c r="C36" s="13" t="s">
        <v>1398</v>
      </c>
      <c r="D36" s="13">
        <v>8</v>
      </c>
      <c r="E36" s="13">
        <v>3000</v>
      </c>
      <c r="F36" s="13">
        <f t="shared" si="0"/>
        <v>3360.0000000000005</v>
      </c>
      <c r="N36" s="9"/>
      <c r="O36" s="9"/>
      <c r="P36" s="501"/>
      <c r="Q36" s="9"/>
      <c r="R36" s="9"/>
      <c r="S36" s="9"/>
    </row>
    <row r="37" spans="1:19" ht="15">
      <c r="A37" s="54"/>
      <c r="B37" s="365" t="s">
        <v>1811</v>
      </c>
      <c r="C37" s="13" t="s">
        <v>1398</v>
      </c>
      <c r="D37" s="13">
        <v>20</v>
      </c>
      <c r="E37" s="13">
        <v>3000</v>
      </c>
      <c r="F37" s="13">
        <f t="shared" si="0"/>
        <v>3360.0000000000005</v>
      </c>
      <c r="N37" s="9"/>
      <c r="O37" s="9"/>
      <c r="P37" s="501"/>
      <c r="Q37" s="9"/>
      <c r="R37" s="9"/>
      <c r="S37" s="9"/>
    </row>
    <row r="38" spans="1:19" ht="15">
      <c r="A38" s="54"/>
      <c r="B38" s="365" t="s">
        <v>631</v>
      </c>
      <c r="C38" s="13" t="s">
        <v>1398</v>
      </c>
      <c r="D38" s="13">
        <v>0</v>
      </c>
      <c r="E38" s="13">
        <v>3000</v>
      </c>
      <c r="F38" s="13">
        <f t="shared" si="0"/>
        <v>3360.0000000000005</v>
      </c>
      <c r="N38" s="9"/>
      <c r="O38" s="9"/>
      <c r="P38" s="501"/>
      <c r="Q38" s="9"/>
      <c r="R38" s="9"/>
      <c r="S38" s="9"/>
    </row>
    <row r="39" spans="1:19" ht="15">
      <c r="A39" s="54"/>
      <c r="B39" s="365" t="s">
        <v>1532</v>
      </c>
      <c r="C39" s="13" t="s">
        <v>1398</v>
      </c>
      <c r="D39" s="13">
        <v>11</v>
      </c>
      <c r="E39" s="13">
        <v>3000</v>
      </c>
      <c r="F39" s="13">
        <f t="shared" si="0"/>
        <v>3360.0000000000005</v>
      </c>
      <c r="N39" s="9"/>
      <c r="O39" s="9"/>
      <c r="P39" s="501"/>
      <c r="Q39" s="9"/>
      <c r="R39" s="9"/>
      <c r="S39" s="9"/>
    </row>
    <row r="40" spans="1:19" ht="15">
      <c r="A40" s="54"/>
      <c r="B40" s="365" t="s">
        <v>630</v>
      </c>
      <c r="C40" s="13" t="s">
        <v>1398</v>
      </c>
      <c r="D40" s="328">
        <v>0</v>
      </c>
      <c r="E40" s="13">
        <v>3000</v>
      </c>
      <c r="F40" s="13">
        <f t="shared" si="0"/>
        <v>3360.0000000000005</v>
      </c>
      <c r="N40" s="9"/>
      <c r="O40" s="9"/>
      <c r="P40" s="501"/>
      <c r="Q40" s="9"/>
      <c r="R40" s="9"/>
      <c r="S40" s="9"/>
    </row>
    <row r="41" spans="1:19" ht="15">
      <c r="A41" s="54"/>
      <c r="B41" s="365" t="s">
        <v>632</v>
      </c>
      <c r="C41" s="13" t="s">
        <v>1398</v>
      </c>
      <c r="D41" s="328">
        <v>2</v>
      </c>
      <c r="E41" s="13">
        <v>3000</v>
      </c>
      <c r="F41" s="13">
        <f t="shared" si="0"/>
        <v>3360.0000000000005</v>
      </c>
      <c r="N41" s="9"/>
      <c r="O41" s="9"/>
      <c r="P41" s="501"/>
      <c r="Q41" s="9"/>
      <c r="R41" s="9"/>
      <c r="S41" s="9"/>
    </row>
    <row r="42" spans="1:19" ht="15">
      <c r="A42" s="54"/>
      <c r="B42" s="365" t="s">
        <v>648</v>
      </c>
      <c r="C42" s="13" t="s">
        <v>1398</v>
      </c>
      <c r="D42" s="328">
        <v>7</v>
      </c>
      <c r="E42" s="13">
        <v>3750</v>
      </c>
      <c r="F42" s="13">
        <f t="shared" si="0"/>
        <v>4200</v>
      </c>
      <c r="N42" s="9"/>
      <c r="O42" s="9"/>
      <c r="P42" s="501"/>
      <c r="Q42" s="9"/>
      <c r="R42" s="9"/>
      <c r="S42" s="9"/>
    </row>
    <row r="43" spans="1:19" ht="15">
      <c r="A43" s="54"/>
      <c r="B43" s="365" t="s">
        <v>1533</v>
      </c>
      <c r="C43" s="13" t="s">
        <v>1398</v>
      </c>
      <c r="D43" s="13">
        <v>6</v>
      </c>
      <c r="E43" s="13">
        <v>3600</v>
      </c>
      <c r="F43" s="13">
        <f t="shared" si="0"/>
        <v>4032.0000000000005</v>
      </c>
      <c r="N43" s="9"/>
      <c r="O43" s="9"/>
      <c r="P43" s="501"/>
      <c r="Q43" s="9"/>
      <c r="R43" s="9"/>
      <c r="S43" s="9"/>
    </row>
    <row r="44" spans="1:19" ht="15">
      <c r="A44" s="54"/>
      <c r="B44" s="365" t="s">
        <v>633</v>
      </c>
      <c r="C44" s="13" t="s">
        <v>1398</v>
      </c>
      <c r="D44" s="13">
        <v>5</v>
      </c>
      <c r="E44" s="13">
        <v>3600</v>
      </c>
      <c r="F44" s="13">
        <f t="shared" si="0"/>
        <v>4032.0000000000005</v>
      </c>
      <c r="N44" s="9"/>
      <c r="O44" s="9"/>
      <c r="P44" s="501"/>
      <c r="Q44" s="9"/>
      <c r="R44" s="9"/>
      <c r="S44" s="9"/>
    </row>
    <row r="45" spans="1:19" ht="15">
      <c r="A45" s="54"/>
      <c r="B45" s="365" t="s">
        <v>634</v>
      </c>
      <c r="C45" s="13" t="s">
        <v>1398</v>
      </c>
      <c r="D45" s="13">
        <v>0</v>
      </c>
      <c r="E45" s="13">
        <v>3600</v>
      </c>
      <c r="F45" s="13">
        <f t="shared" si="0"/>
        <v>4032.0000000000005</v>
      </c>
      <c r="N45" s="9"/>
      <c r="O45" s="9"/>
      <c r="P45" s="501"/>
      <c r="Q45" s="9"/>
      <c r="R45" s="9"/>
      <c r="S45" s="9"/>
    </row>
    <row r="46" spans="1:19" ht="15">
      <c r="A46" s="54"/>
      <c r="B46" s="365" t="s">
        <v>637</v>
      </c>
      <c r="C46" s="13" t="s">
        <v>1398</v>
      </c>
      <c r="D46" s="13">
        <v>2</v>
      </c>
      <c r="E46" s="13">
        <v>3600</v>
      </c>
      <c r="F46" s="13">
        <f t="shared" si="0"/>
        <v>4032.0000000000005</v>
      </c>
      <c r="N46" s="9"/>
      <c r="O46" s="9"/>
      <c r="P46" s="501"/>
      <c r="Q46" s="9"/>
      <c r="R46" s="9"/>
      <c r="S46" s="9"/>
    </row>
    <row r="47" spans="1:19" ht="15">
      <c r="A47" s="54"/>
      <c r="B47" s="365" t="s">
        <v>638</v>
      </c>
      <c r="C47" s="13" t="s">
        <v>1398</v>
      </c>
      <c r="D47" s="13">
        <v>6</v>
      </c>
      <c r="E47" s="13">
        <v>3600</v>
      </c>
      <c r="F47" s="13">
        <f t="shared" si="0"/>
        <v>4032.0000000000005</v>
      </c>
      <c r="N47" s="9"/>
      <c r="O47" s="9"/>
      <c r="P47" s="502"/>
      <c r="Q47" s="9"/>
      <c r="R47" s="9"/>
      <c r="S47" s="9"/>
    </row>
    <row r="48" spans="1:19" ht="15">
      <c r="A48" s="54"/>
      <c r="B48" s="365" t="s">
        <v>635</v>
      </c>
      <c r="C48" s="13" t="s">
        <v>1398</v>
      </c>
      <c r="D48" s="13">
        <v>1</v>
      </c>
      <c r="E48" s="13">
        <v>3900</v>
      </c>
      <c r="F48" s="13">
        <f t="shared" si="0"/>
        <v>4368</v>
      </c>
      <c r="N48" s="9"/>
      <c r="O48" s="9"/>
      <c r="P48" s="501"/>
      <c r="Q48" s="9"/>
      <c r="R48" s="9"/>
      <c r="S48" s="9"/>
    </row>
    <row r="49" spans="1:19" ht="15">
      <c r="A49" s="54"/>
      <c r="B49" s="365" t="s">
        <v>636</v>
      </c>
      <c r="C49" s="13" t="s">
        <v>1398</v>
      </c>
      <c r="D49" s="13">
        <v>2</v>
      </c>
      <c r="E49" s="13">
        <v>3900</v>
      </c>
      <c r="F49" s="13">
        <f t="shared" si="0"/>
        <v>4368</v>
      </c>
      <c r="N49" s="9"/>
      <c r="O49" s="9"/>
      <c r="P49" s="501"/>
      <c r="Q49" s="9"/>
      <c r="R49" s="9"/>
      <c r="S49" s="9"/>
    </row>
    <row r="50" spans="1:19" ht="15">
      <c r="A50" s="54"/>
      <c r="B50" s="365" t="s">
        <v>639</v>
      </c>
      <c r="C50" s="13" t="s">
        <v>1398</v>
      </c>
      <c r="D50" s="13">
        <v>1</v>
      </c>
      <c r="E50" s="13">
        <v>3900</v>
      </c>
      <c r="F50" s="13">
        <f t="shared" si="0"/>
        <v>4368</v>
      </c>
      <c r="N50" s="9"/>
      <c r="O50" s="9"/>
      <c r="P50" s="501"/>
      <c r="Q50" s="9"/>
      <c r="R50" s="9"/>
      <c r="S50" s="9"/>
    </row>
    <row r="51" spans="1:19" ht="12.75">
      <c r="A51" s="54"/>
      <c r="B51" s="365" t="s">
        <v>641</v>
      </c>
      <c r="C51" s="13" t="s">
        <v>1398</v>
      </c>
      <c r="D51" s="13">
        <v>5</v>
      </c>
      <c r="E51" s="13">
        <v>3900</v>
      </c>
      <c r="F51" s="13">
        <f t="shared" si="0"/>
        <v>4368</v>
      </c>
      <c r="N51" s="9"/>
      <c r="O51" s="9"/>
      <c r="P51" s="9"/>
      <c r="Q51" s="9"/>
      <c r="R51" s="9"/>
      <c r="S51" s="9"/>
    </row>
    <row r="52" spans="1:19" ht="12.75">
      <c r="A52" s="54"/>
      <c r="B52" s="365" t="s">
        <v>640</v>
      </c>
      <c r="C52" s="13" t="s">
        <v>1398</v>
      </c>
      <c r="D52" s="13">
        <v>1</v>
      </c>
      <c r="E52" s="13">
        <v>3900</v>
      </c>
      <c r="F52" s="13">
        <f t="shared" si="0"/>
        <v>4368</v>
      </c>
      <c r="N52" s="9"/>
      <c r="O52" s="9"/>
      <c r="P52" s="9"/>
      <c r="Q52" s="9"/>
      <c r="R52" s="9"/>
      <c r="S52" s="9"/>
    </row>
    <row r="53" spans="1:6" ht="12.75">
      <c r="A53" s="54"/>
      <c r="B53" s="365" t="s">
        <v>642</v>
      </c>
      <c r="C53" s="13" t="s">
        <v>1398</v>
      </c>
      <c r="D53" s="13">
        <v>1</v>
      </c>
      <c r="E53" s="13">
        <v>3900</v>
      </c>
      <c r="F53" s="13">
        <f t="shared" si="0"/>
        <v>4368</v>
      </c>
    </row>
    <row r="54" spans="1:6" ht="12.75">
      <c r="A54" s="54"/>
      <c r="B54" s="365" t="s">
        <v>643</v>
      </c>
      <c r="C54" s="13" t="s">
        <v>1398</v>
      </c>
      <c r="D54" s="13">
        <v>18</v>
      </c>
      <c r="E54" s="13">
        <v>4500</v>
      </c>
      <c r="F54" s="13">
        <f t="shared" si="0"/>
        <v>5040.000000000001</v>
      </c>
    </row>
    <row r="55" spans="1:8" ht="12.75">
      <c r="A55" s="54"/>
      <c r="B55" s="365" t="s">
        <v>644</v>
      </c>
      <c r="C55" s="13" t="s">
        <v>1398</v>
      </c>
      <c r="D55" s="13" t="s">
        <v>870</v>
      </c>
      <c r="E55" s="13">
        <v>4500</v>
      </c>
      <c r="F55" s="13">
        <f t="shared" si="0"/>
        <v>5040.000000000001</v>
      </c>
      <c r="H55" t="s">
        <v>1037</v>
      </c>
    </row>
    <row r="56" spans="1:6" ht="12.75">
      <c r="A56" s="54"/>
      <c r="B56" s="365" t="s">
        <v>645</v>
      </c>
      <c r="C56" s="13" t="s">
        <v>1398</v>
      </c>
      <c r="D56" s="13">
        <v>9</v>
      </c>
      <c r="E56" s="13">
        <v>4500</v>
      </c>
      <c r="F56" s="13">
        <f>E56*1.12</f>
        <v>5040.000000000001</v>
      </c>
    </row>
    <row r="57" spans="1:6" ht="12.75">
      <c r="A57" s="54"/>
      <c r="B57" s="365" t="s">
        <v>646</v>
      </c>
      <c r="C57" s="13" t="s">
        <v>1398</v>
      </c>
      <c r="D57" s="13">
        <v>23</v>
      </c>
      <c r="E57" s="13">
        <v>4500</v>
      </c>
      <c r="F57" s="13">
        <f>E57*1.12</f>
        <v>5040.000000000001</v>
      </c>
    </row>
    <row r="58" spans="1:6" ht="12.75">
      <c r="A58" s="54"/>
      <c r="B58" s="365" t="s">
        <v>647</v>
      </c>
      <c r="C58" s="13" t="s">
        <v>1398</v>
      </c>
      <c r="D58" s="13">
        <v>7</v>
      </c>
      <c r="E58" s="13">
        <v>5250</v>
      </c>
      <c r="F58" s="13">
        <f>E58*1.12</f>
        <v>5880.000000000001</v>
      </c>
    </row>
    <row r="59" spans="1:6" ht="12.75">
      <c r="A59" s="54"/>
      <c r="B59" s="365" t="s">
        <v>656</v>
      </c>
      <c r="C59" s="13" t="s">
        <v>1398</v>
      </c>
      <c r="D59" s="13">
        <v>3</v>
      </c>
      <c r="E59" s="13">
        <v>4500</v>
      </c>
      <c r="F59" s="13">
        <f t="shared" si="0"/>
        <v>5040.000000000001</v>
      </c>
    </row>
    <row r="60" spans="1:6" ht="12.75">
      <c r="A60" s="54"/>
      <c r="B60" s="365" t="s">
        <v>649</v>
      </c>
      <c r="C60" s="13" t="s">
        <v>1398</v>
      </c>
      <c r="D60" s="13">
        <v>2</v>
      </c>
      <c r="E60" s="13">
        <v>5250</v>
      </c>
      <c r="F60" s="13">
        <f t="shared" si="0"/>
        <v>5880.000000000001</v>
      </c>
    </row>
    <row r="61" spans="1:6" ht="12.75">
      <c r="A61" s="54"/>
      <c r="B61" s="365" t="s">
        <v>650</v>
      </c>
      <c r="C61" s="13" t="s">
        <v>1398</v>
      </c>
      <c r="D61" s="321">
        <v>10</v>
      </c>
      <c r="E61" s="13">
        <v>5250</v>
      </c>
      <c r="F61" s="13">
        <f t="shared" si="0"/>
        <v>5880.000000000001</v>
      </c>
    </row>
    <row r="62" spans="1:6" ht="12.75">
      <c r="A62" s="54"/>
      <c r="B62" s="365" t="s">
        <v>651</v>
      </c>
      <c r="C62" s="13" t="s">
        <v>1398</v>
      </c>
      <c r="D62" s="13">
        <v>2</v>
      </c>
      <c r="E62" s="13">
        <v>5700</v>
      </c>
      <c r="F62" s="13">
        <f t="shared" si="0"/>
        <v>6384.000000000001</v>
      </c>
    </row>
    <row r="63" spans="1:6" ht="12.75">
      <c r="A63" s="54"/>
      <c r="B63" s="365" t="s">
        <v>652</v>
      </c>
      <c r="C63" s="13" t="s">
        <v>1398</v>
      </c>
      <c r="D63" s="13">
        <v>7</v>
      </c>
      <c r="E63" s="13">
        <v>5700</v>
      </c>
      <c r="F63" s="13">
        <f t="shared" si="0"/>
        <v>6384.000000000001</v>
      </c>
    </row>
    <row r="64" spans="1:6" ht="12.75">
      <c r="A64" s="54"/>
      <c r="B64" s="365" t="s">
        <v>653</v>
      </c>
      <c r="C64" s="13" t="s">
        <v>1398</v>
      </c>
      <c r="D64" s="13">
        <v>0</v>
      </c>
      <c r="E64" s="13">
        <v>6750</v>
      </c>
      <c r="F64" s="13">
        <f>E64*1.12</f>
        <v>7560.000000000001</v>
      </c>
    </row>
    <row r="65" spans="1:6" ht="12.75">
      <c r="A65" s="54"/>
      <c r="B65" s="365" t="s">
        <v>654</v>
      </c>
      <c r="C65" s="13" t="s">
        <v>1398</v>
      </c>
      <c r="D65" s="13">
        <v>0</v>
      </c>
      <c r="E65" s="13">
        <v>6750</v>
      </c>
      <c r="F65" s="13">
        <f>E65*1.12</f>
        <v>7560.000000000001</v>
      </c>
    </row>
    <row r="66" spans="1:6" ht="12.75">
      <c r="A66" s="54"/>
      <c r="B66" s="365" t="s">
        <v>655</v>
      </c>
      <c r="C66" s="13" t="s">
        <v>1398</v>
      </c>
      <c r="D66" s="13">
        <v>7</v>
      </c>
      <c r="E66" s="13">
        <v>6750</v>
      </c>
      <c r="F66" s="13">
        <f>E66*1.12</f>
        <v>7560.000000000001</v>
      </c>
    </row>
    <row r="67" spans="1:6" ht="12.75">
      <c r="A67" s="54"/>
      <c r="B67" s="365" t="s">
        <v>657</v>
      </c>
      <c r="C67" s="13" t="s">
        <v>1398</v>
      </c>
      <c r="D67" s="13"/>
      <c r="E67" s="13">
        <v>6750</v>
      </c>
      <c r="F67" s="13">
        <f aca="true" t="shared" si="1" ref="F67:F72">E67*1.12</f>
        <v>7560.000000000001</v>
      </c>
    </row>
    <row r="68" spans="1:6" ht="12.75">
      <c r="A68" s="54"/>
      <c r="B68" s="365" t="s">
        <v>658</v>
      </c>
      <c r="C68" s="13" t="s">
        <v>1398</v>
      </c>
      <c r="D68" s="13"/>
      <c r="E68" s="13">
        <v>6750</v>
      </c>
      <c r="F68" s="13">
        <f t="shared" si="1"/>
        <v>7560.000000000001</v>
      </c>
    </row>
    <row r="69" spans="1:6" ht="12.75">
      <c r="A69" s="54"/>
      <c r="B69" s="365" t="s">
        <v>659</v>
      </c>
      <c r="C69" s="13" t="s">
        <v>1398</v>
      </c>
      <c r="D69" s="13"/>
      <c r="E69" s="13">
        <v>6750</v>
      </c>
      <c r="F69" s="13">
        <f t="shared" si="1"/>
        <v>7560.000000000001</v>
      </c>
    </row>
    <row r="70" spans="1:6" ht="12.75">
      <c r="A70" s="54"/>
      <c r="B70" s="365" t="s">
        <v>660</v>
      </c>
      <c r="C70" s="13" t="s">
        <v>1398</v>
      </c>
      <c r="D70" s="13"/>
      <c r="E70" s="13">
        <v>6750</v>
      </c>
      <c r="F70" s="13">
        <f t="shared" si="1"/>
        <v>7560.000000000001</v>
      </c>
    </row>
    <row r="71" spans="1:6" ht="12.75">
      <c r="A71" s="54"/>
      <c r="B71" s="365" t="s">
        <v>661</v>
      </c>
      <c r="C71" s="13" t="s">
        <v>1398</v>
      </c>
      <c r="D71" s="13"/>
      <c r="E71" s="13">
        <v>6750</v>
      </c>
      <c r="F71" s="13">
        <f t="shared" si="1"/>
        <v>7560.000000000001</v>
      </c>
    </row>
    <row r="72" spans="1:6" ht="12.75">
      <c r="A72" s="54"/>
      <c r="B72" s="365" t="s">
        <v>662</v>
      </c>
      <c r="C72" s="13" t="s">
        <v>1398</v>
      </c>
      <c r="D72" s="13"/>
      <c r="E72" s="13">
        <v>6750</v>
      </c>
      <c r="F72" s="13">
        <f t="shared" si="1"/>
        <v>7560.000000000001</v>
      </c>
    </row>
    <row r="73" spans="1:8" ht="12.75">
      <c r="A73" s="54"/>
      <c r="B73" s="365" t="s">
        <v>663</v>
      </c>
      <c r="C73" s="13" t="s">
        <v>1398</v>
      </c>
      <c r="D73" s="13"/>
      <c r="E73" s="13">
        <v>6750</v>
      </c>
      <c r="F73" s="13">
        <f t="shared" si="0"/>
        <v>7560.000000000001</v>
      </c>
      <c r="H73" t="s">
        <v>1037</v>
      </c>
    </row>
    <row r="74" spans="1:8" ht="12.75">
      <c r="A74" s="54"/>
      <c r="B74" s="365" t="s">
        <v>665</v>
      </c>
      <c r="C74" s="13" t="s">
        <v>1398</v>
      </c>
      <c r="D74" s="13">
        <v>3</v>
      </c>
      <c r="E74" s="13">
        <v>6750</v>
      </c>
      <c r="F74" s="13">
        <f t="shared" si="0"/>
        <v>7560.000000000001</v>
      </c>
      <c r="H74" t="s">
        <v>1037</v>
      </c>
    </row>
    <row r="75" spans="1:6" ht="12.75">
      <c r="A75" s="54"/>
      <c r="B75" s="365" t="s">
        <v>666</v>
      </c>
      <c r="C75" s="13" t="s">
        <v>1398</v>
      </c>
      <c r="D75" s="13"/>
      <c r="E75" s="13">
        <v>7200</v>
      </c>
      <c r="F75" s="13">
        <f t="shared" si="0"/>
        <v>8064.000000000001</v>
      </c>
    </row>
    <row r="76" spans="1:6" ht="12.75">
      <c r="A76" s="54"/>
      <c r="B76" s="365" t="s">
        <v>667</v>
      </c>
      <c r="C76" s="13" t="s">
        <v>1398</v>
      </c>
      <c r="D76" s="13"/>
      <c r="E76" s="13">
        <v>7200</v>
      </c>
      <c r="F76" s="13">
        <f t="shared" si="0"/>
        <v>8064.000000000001</v>
      </c>
    </row>
    <row r="77" spans="1:8" ht="12.75">
      <c r="A77" s="54"/>
      <c r="B77" s="365" t="s">
        <v>668</v>
      </c>
      <c r="C77" s="13" t="s">
        <v>1398</v>
      </c>
      <c r="D77" s="13">
        <v>0</v>
      </c>
      <c r="E77" s="13">
        <v>7200</v>
      </c>
      <c r="F77" s="13">
        <f t="shared" si="0"/>
        <v>8064.000000000001</v>
      </c>
      <c r="H77" t="s">
        <v>1037</v>
      </c>
    </row>
    <row r="78" spans="1:6" ht="12.75">
      <c r="A78" s="54"/>
      <c r="B78" s="104" t="s">
        <v>669</v>
      </c>
      <c r="C78" s="13" t="s">
        <v>1398</v>
      </c>
      <c r="D78" s="13">
        <v>10</v>
      </c>
      <c r="E78" s="13">
        <v>7200</v>
      </c>
      <c r="F78" s="13">
        <f t="shared" si="0"/>
        <v>8064.000000000001</v>
      </c>
    </row>
    <row r="79" spans="1:7" ht="12.75">
      <c r="A79" s="54"/>
      <c r="B79" s="104" t="s">
        <v>670</v>
      </c>
      <c r="C79" s="13" t="s">
        <v>1398</v>
      </c>
      <c r="D79" s="13">
        <v>0</v>
      </c>
      <c r="E79" s="13">
        <v>7200</v>
      </c>
      <c r="F79" s="13">
        <f t="shared" si="0"/>
        <v>8064.000000000001</v>
      </c>
      <c r="G79" s="20" t="s">
        <v>290</v>
      </c>
    </row>
    <row r="80" spans="1:8" ht="12.75">
      <c r="A80" s="54"/>
      <c r="B80" s="104" t="s">
        <v>671</v>
      </c>
      <c r="C80" s="13" t="s">
        <v>1398</v>
      </c>
      <c r="D80" s="13">
        <v>12</v>
      </c>
      <c r="E80" s="13">
        <v>8250</v>
      </c>
      <c r="F80" s="13">
        <f t="shared" si="0"/>
        <v>9240</v>
      </c>
      <c r="H80" t="s">
        <v>1037</v>
      </c>
    </row>
    <row r="81" spans="1:8" ht="12.75">
      <c r="A81" s="54"/>
      <c r="B81" s="104" t="s">
        <v>672</v>
      </c>
      <c r="C81" s="13" t="s">
        <v>1398</v>
      </c>
      <c r="D81" s="323">
        <v>0</v>
      </c>
      <c r="E81" s="13">
        <v>10500</v>
      </c>
      <c r="F81" s="13">
        <f t="shared" si="0"/>
        <v>11760.000000000002</v>
      </c>
      <c r="H81" t="s">
        <v>1037</v>
      </c>
    </row>
    <row r="82" spans="1:8" ht="12.75">
      <c r="A82" s="54"/>
      <c r="B82" s="365" t="s">
        <v>674</v>
      </c>
      <c r="C82" s="13" t="s">
        <v>1398</v>
      </c>
      <c r="D82" s="13" t="s">
        <v>869</v>
      </c>
      <c r="E82" s="13">
        <v>7500</v>
      </c>
      <c r="F82" s="13">
        <f t="shared" si="0"/>
        <v>8400</v>
      </c>
      <c r="H82" t="s">
        <v>1037</v>
      </c>
    </row>
    <row r="83" spans="1:11" ht="12.75">
      <c r="A83" s="54"/>
      <c r="B83" s="365" t="s">
        <v>673</v>
      </c>
      <c r="C83" s="13" t="s">
        <v>1398</v>
      </c>
      <c r="D83" s="13">
        <v>21</v>
      </c>
      <c r="E83" s="13">
        <v>7500</v>
      </c>
      <c r="F83" s="13">
        <f t="shared" si="0"/>
        <v>8400</v>
      </c>
      <c r="G83" t="s">
        <v>290</v>
      </c>
      <c r="H83">
        <v>4000</v>
      </c>
      <c r="J83" s="34" t="s">
        <v>619</v>
      </c>
      <c r="K83" s="34"/>
    </row>
    <row r="84" spans="1:6" ht="12.75">
      <c r="A84" s="54"/>
      <c r="B84" s="365" t="s">
        <v>675</v>
      </c>
      <c r="C84" s="13" t="s">
        <v>1398</v>
      </c>
      <c r="D84" s="323">
        <v>1</v>
      </c>
      <c r="E84" s="13">
        <v>9000</v>
      </c>
      <c r="F84" s="13">
        <f t="shared" si="0"/>
        <v>10080.000000000002</v>
      </c>
    </row>
    <row r="85" spans="1:6" ht="12.75">
      <c r="A85" s="54"/>
      <c r="B85" s="365" t="s">
        <v>676</v>
      </c>
      <c r="C85" s="13" t="s">
        <v>1398</v>
      </c>
      <c r="D85" s="13">
        <v>1</v>
      </c>
      <c r="E85" s="13">
        <v>9000</v>
      </c>
      <c r="F85" s="13">
        <f t="shared" si="0"/>
        <v>10080.000000000002</v>
      </c>
    </row>
    <row r="86" spans="1:6" ht="12.75">
      <c r="A86" s="54"/>
      <c r="B86" s="365" t="s">
        <v>677</v>
      </c>
      <c r="C86" s="13" t="s">
        <v>1398</v>
      </c>
      <c r="D86" s="13">
        <v>1</v>
      </c>
      <c r="E86" s="13">
        <v>9000</v>
      </c>
      <c r="F86" s="13">
        <f t="shared" si="0"/>
        <v>10080.000000000002</v>
      </c>
    </row>
    <row r="87" spans="1:6" ht="12.75">
      <c r="A87" s="54"/>
      <c r="B87" s="365" t="s">
        <v>678</v>
      </c>
      <c r="C87" s="13" t="s">
        <v>1398</v>
      </c>
      <c r="D87" s="13">
        <v>1</v>
      </c>
      <c r="E87" s="13">
        <v>9000</v>
      </c>
      <c r="F87" s="13">
        <f t="shared" si="0"/>
        <v>10080.000000000002</v>
      </c>
    </row>
    <row r="88" spans="1:8" ht="12.75">
      <c r="A88" s="54"/>
      <c r="B88" s="365" t="s">
        <v>679</v>
      </c>
      <c r="C88" s="13" t="s">
        <v>1398</v>
      </c>
      <c r="D88" s="13">
        <v>3</v>
      </c>
      <c r="E88" s="13">
        <v>10500</v>
      </c>
      <c r="F88" s="13">
        <f t="shared" si="0"/>
        <v>11760.000000000002</v>
      </c>
      <c r="H88" t="s">
        <v>1037</v>
      </c>
    </row>
    <row r="89" spans="1:6" ht="12.75">
      <c r="A89" s="54"/>
      <c r="B89" s="104" t="s">
        <v>680</v>
      </c>
      <c r="C89" s="13" t="s">
        <v>1398</v>
      </c>
      <c r="D89" s="13">
        <v>2</v>
      </c>
      <c r="E89" s="13">
        <v>12000</v>
      </c>
      <c r="F89" s="13">
        <f t="shared" si="0"/>
        <v>13440.000000000002</v>
      </c>
    </row>
    <row r="90" spans="1:6" ht="12.75">
      <c r="A90" s="54"/>
      <c r="B90" s="365" t="s">
        <v>1810</v>
      </c>
      <c r="C90" s="13" t="s">
        <v>1398</v>
      </c>
      <c r="D90" s="13">
        <v>3</v>
      </c>
      <c r="E90" s="13">
        <v>10500</v>
      </c>
      <c r="F90" s="13">
        <f t="shared" si="0"/>
        <v>11760.000000000002</v>
      </c>
    </row>
    <row r="91" spans="1:6" ht="12.75">
      <c r="A91" s="54"/>
      <c r="B91" s="365" t="s">
        <v>681</v>
      </c>
      <c r="C91" s="13" t="s">
        <v>1398</v>
      </c>
      <c r="D91" s="13">
        <v>0</v>
      </c>
      <c r="E91" s="13">
        <v>10500</v>
      </c>
      <c r="F91" s="13">
        <f t="shared" si="0"/>
        <v>11760.000000000002</v>
      </c>
    </row>
    <row r="92" spans="1:6" ht="12.75">
      <c r="A92" s="54"/>
      <c r="B92" s="365" t="s">
        <v>1809</v>
      </c>
      <c r="C92" s="13" t="s">
        <v>1398</v>
      </c>
      <c r="D92" s="13">
        <v>0</v>
      </c>
      <c r="E92" s="13">
        <v>10500</v>
      </c>
      <c r="F92" s="13">
        <f t="shared" si="0"/>
        <v>11760.000000000002</v>
      </c>
    </row>
    <row r="93" spans="1:6" ht="12.75">
      <c r="A93" s="54"/>
      <c r="B93" s="365" t="s">
        <v>1792</v>
      </c>
      <c r="C93" s="13" t="s">
        <v>1398</v>
      </c>
      <c r="D93" s="13">
        <v>4</v>
      </c>
      <c r="E93" s="13">
        <v>11200</v>
      </c>
      <c r="F93" s="13">
        <f t="shared" si="0"/>
        <v>12544.000000000002</v>
      </c>
    </row>
    <row r="94" spans="1:6" ht="12.75">
      <c r="A94" s="54"/>
      <c r="B94" s="365" t="s">
        <v>687</v>
      </c>
      <c r="C94" s="13" t="s">
        <v>1398</v>
      </c>
      <c r="D94" s="13">
        <v>1</v>
      </c>
      <c r="E94" s="13">
        <v>21000</v>
      </c>
      <c r="F94" s="13">
        <f t="shared" si="0"/>
        <v>23520.000000000004</v>
      </c>
    </row>
    <row r="95" spans="1:6" ht="12.75">
      <c r="A95" s="54"/>
      <c r="B95" s="365" t="s">
        <v>682</v>
      </c>
      <c r="C95" s="13" t="s">
        <v>1398</v>
      </c>
      <c r="D95" s="13">
        <v>1</v>
      </c>
      <c r="E95" s="13">
        <v>11250</v>
      </c>
      <c r="F95" s="13">
        <f t="shared" si="0"/>
        <v>12600.000000000002</v>
      </c>
    </row>
    <row r="96" spans="1:6" ht="12.75">
      <c r="A96" s="54"/>
      <c r="B96" s="365" t="s">
        <v>683</v>
      </c>
      <c r="C96" s="13" t="s">
        <v>1398</v>
      </c>
      <c r="D96" s="13">
        <v>1</v>
      </c>
      <c r="E96" s="13">
        <v>11250</v>
      </c>
      <c r="F96" s="13">
        <f t="shared" si="0"/>
        <v>12600.000000000002</v>
      </c>
    </row>
    <row r="97" spans="1:6" ht="12.75">
      <c r="A97" s="54"/>
      <c r="B97" s="365" t="s">
        <v>684</v>
      </c>
      <c r="C97" s="13" t="s">
        <v>1398</v>
      </c>
      <c r="D97" s="13">
        <v>1</v>
      </c>
      <c r="E97" s="13">
        <v>15000</v>
      </c>
      <c r="F97" s="13">
        <f t="shared" si="0"/>
        <v>16800</v>
      </c>
    </row>
    <row r="98" spans="1:6" ht="12.75">
      <c r="A98" s="54"/>
      <c r="B98" s="365" t="s">
        <v>685</v>
      </c>
      <c r="C98" s="13" t="s">
        <v>1398</v>
      </c>
      <c r="D98" s="13">
        <v>1</v>
      </c>
      <c r="E98" s="13">
        <v>15000</v>
      </c>
      <c r="F98" s="13">
        <f t="shared" si="0"/>
        <v>16800</v>
      </c>
    </row>
    <row r="99" spans="1:8" ht="12.75">
      <c r="A99" s="54"/>
      <c r="B99" s="466" t="s">
        <v>686</v>
      </c>
      <c r="C99" s="13" t="s">
        <v>1398</v>
      </c>
      <c r="D99" s="13">
        <v>10</v>
      </c>
      <c r="E99" s="13">
        <v>15000</v>
      </c>
      <c r="F99" s="13">
        <f t="shared" si="0"/>
        <v>16800</v>
      </c>
      <c r="H99" t="s">
        <v>1037</v>
      </c>
    </row>
    <row r="100" spans="1:6" ht="12.75">
      <c r="A100" s="54"/>
      <c r="B100" s="365" t="s">
        <v>1829</v>
      </c>
      <c r="C100" s="13" t="s">
        <v>1398</v>
      </c>
      <c r="D100" s="13">
        <v>1</v>
      </c>
      <c r="E100" s="13">
        <v>27000</v>
      </c>
      <c r="F100" s="13">
        <f t="shared" si="0"/>
        <v>30240.000000000004</v>
      </c>
    </row>
    <row r="101" spans="1:6" ht="12.75">
      <c r="A101" s="54"/>
      <c r="B101" s="365" t="s">
        <v>688</v>
      </c>
      <c r="C101" s="13" t="s">
        <v>1398</v>
      </c>
      <c r="D101" s="13">
        <v>1</v>
      </c>
      <c r="E101" s="13">
        <v>27000</v>
      </c>
      <c r="F101" s="13">
        <f t="shared" si="0"/>
        <v>30240.000000000004</v>
      </c>
    </row>
    <row r="102" spans="1:8" ht="12.75">
      <c r="A102" s="54"/>
      <c r="B102" s="104" t="s">
        <v>693</v>
      </c>
      <c r="C102" s="13" t="s">
        <v>1398</v>
      </c>
      <c r="D102" s="13">
        <v>1</v>
      </c>
      <c r="E102" s="13">
        <v>15000</v>
      </c>
      <c r="F102" s="13">
        <f t="shared" si="0"/>
        <v>16800</v>
      </c>
      <c r="H102" t="s">
        <v>1037</v>
      </c>
    </row>
    <row r="103" spans="1:8" ht="12.75">
      <c r="A103" s="54"/>
      <c r="B103" s="104" t="s">
        <v>692</v>
      </c>
      <c r="C103" s="13" t="s">
        <v>1398</v>
      </c>
      <c r="D103" s="13">
        <v>3</v>
      </c>
      <c r="E103" s="13">
        <v>16500</v>
      </c>
      <c r="F103" s="13">
        <f t="shared" si="0"/>
        <v>18480</v>
      </c>
      <c r="H103" t="s">
        <v>1037</v>
      </c>
    </row>
    <row r="104" spans="1:8" ht="12.75">
      <c r="A104" s="54"/>
      <c r="B104" s="104" t="s">
        <v>694</v>
      </c>
      <c r="C104" s="13" t="s">
        <v>1398</v>
      </c>
      <c r="D104" s="13">
        <v>1</v>
      </c>
      <c r="E104" s="13">
        <v>18000</v>
      </c>
      <c r="F104" s="13">
        <f t="shared" si="0"/>
        <v>20160.000000000004</v>
      </c>
      <c r="H104" t="s">
        <v>1037</v>
      </c>
    </row>
    <row r="105" spans="1:8" ht="12.75">
      <c r="A105" s="54"/>
      <c r="B105" s="365" t="s">
        <v>1340</v>
      </c>
      <c r="C105" s="13" t="s">
        <v>1398</v>
      </c>
      <c r="D105" s="323">
        <v>1</v>
      </c>
      <c r="E105" s="13">
        <v>51000</v>
      </c>
      <c r="F105" s="13">
        <f t="shared" si="0"/>
        <v>57120.00000000001</v>
      </c>
      <c r="H105" t="s">
        <v>1037</v>
      </c>
    </row>
    <row r="106" spans="1:8" ht="12.75">
      <c r="A106" s="54"/>
      <c r="B106" s="104" t="s">
        <v>689</v>
      </c>
      <c r="C106" s="13" t="s">
        <v>1398</v>
      </c>
      <c r="D106" s="13">
        <v>1</v>
      </c>
      <c r="E106" s="13">
        <v>51000</v>
      </c>
      <c r="F106" s="13">
        <f t="shared" si="0"/>
        <v>57120.00000000001</v>
      </c>
      <c r="H106" t="s">
        <v>1037</v>
      </c>
    </row>
    <row r="107" spans="1:8" ht="12.75">
      <c r="A107" s="54"/>
      <c r="B107" s="104" t="s">
        <v>690</v>
      </c>
      <c r="C107" s="13" t="s">
        <v>1398</v>
      </c>
      <c r="D107" s="13">
        <v>1</v>
      </c>
      <c r="E107" s="13">
        <v>57000</v>
      </c>
      <c r="F107" s="13">
        <f t="shared" si="0"/>
        <v>63840.00000000001</v>
      </c>
      <c r="H107" t="s">
        <v>1037</v>
      </c>
    </row>
    <row r="108" spans="1:8" ht="12.75">
      <c r="A108" s="54"/>
      <c r="B108" s="104" t="s">
        <v>691</v>
      </c>
      <c r="C108" s="13" t="s">
        <v>1398</v>
      </c>
      <c r="D108" s="13">
        <v>2</v>
      </c>
      <c r="E108" s="13">
        <v>66000</v>
      </c>
      <c r="F108" s="13">
        <f t="shared" si="0"/>
        <v>73920</v>
      </c>
      <c r="H108" t="s">
        <v>1037</v>
      </c>
    </row>
    <row r="109" spans="1:6" ht="12.75">
      <c r="A109" s="54"/>
      <c r="B109" s="365" t="s">
        <v>695</v>
      </c>
      <c r="C109" s="13" t="s">
        <v>1398</v>
      </c>
      <c r="D109" s="13">
        <v>14</v>
      </c>
      <c r="E109" s="13">
        <v>18000</v>
      </c>
      <c r="F109" s="13">
        <f t="shared" si="0"/>
        <v>20160.000000000004</v>
      </c>
    </row>
    <row r="110" spans="1:5" ht="12.75">
      <c r="A110" s="6"/>
      <c r="B110" s="7"/>
      <c r="C110" s="6"/>
      <c r="D110" s="6"/>
      <c r="E110" s="6"/>
    </row>
    <row r="111" spans="1:5" ht="15.75">
      <c r="A111" s="6"/>
      <c r="B111" s="50"/>
      <c r="C111" s="25" t="s">
        <v>1562</v>
      </c>
      <c r="D111" s="41"/>
      <c r="E111" s="6"/>
    </row>
    <row r="112" spans="1:6" ht="12.75">
      <c r="A112" s="6"/>
      <c r="B112" s="91" t="s">
        <v>1011</v>
      </c>
      <c r="C112" s="12" t="s">
        <v>1398</v>
      </c>
      <c r="D112" s="12">
        <v>3</v>
      </c>
      <c r="E112" s="12">
        <v>1800</v>
      </c>
      <c r="F112" s="12">
        <f>E112*1.12</f>
        <v>2016.0000000000002</v>
      </c>
    </row>
    <row r="113" spans="1:6" ht="12.75">
      <c r="A113" s="6"/>
      <c r="B113" s="91" t="s">
        <v>1012</v>
      </c>
      <c r="C113" s="12" t="s">
        <v>1398</v>
      </c>
      <c r="D113" s="328">
        <v>3</v>
      </c>
      <c r="E113" s="12">
        <v>2250</v>
      </c>
      <c r="F113" s="12">
        <f>E113*1.12</f>
        <v>2520.0000000000005</v>
      </c>
    </row>
    <row r="114" spans="1:7" ht="12.75">
      <c r="A114" s="6"/>
      <c r="B114" s="91" t="s">
        <v>1013</v>
      </c>
      <c r="C114" s="12" t="s">
        <v>1398</v>
      </c>
      <c r="D114" s="12">
        <v>3</v>
      </c>
      <c r="E114" s="12"/>
      <c r="F114" s="12">
        <v>5600</v>
      </c>
      <c r="G114" t="s">
        <v>1807</v>
      </c>
    </row>
    <row r="115" spans="1:6" ht="12.75">
      <c r="A115" s="6"/>
      <c r="B115" s="91" t="s">
        <v>1014</v>
      </c>
      <c r="C115" s="12" t="s">
        <v>1398</v>
      </c>
      <c r="D115" s="12">
        <v>3</v>
      </c>
      <c r="E115" s="12">
        <v>3750</v>
      </c>
      <c r="F115" s="12">
        <f>E115*1.12</f>
        <v>4200</v>
      </c>
    </row>
    <row r="116" spans="1:5" ht="12.75">
      <c r="A116" s="6"/>
      <c r="B116" s="7"/>
      <c r="C116" s="6"/>
      <c r="D116" s="6"/>
      <c r="E116" s="6"/>
    </row>
    <row r="117" spans="1:5" ht="12.75">
      <c r="A117" s="6"/>
      <c r="B117" s="7"/>
      <c r="C117" s="6"/>
      <c r="D117" s="6"/>
      <c r="E117" s="6"/>
    </row>
    <row r="118" spans="2:6" ht="15.75">
      <c r="B118" s="43"/>
      <c r="C118" s="43"/>
      <c r="D118" s="44" t="s">
        <v>1534</v>
      </c>
      <c r="E118" s="43"/>
      <c r="F118" s="43"/>
    </row>
    <row r="119" spans="2:6" ht="12.75">
      <c r="B119" s="3" t="s">
        <v>1394</v>
      </c>
      <c r="C119" s="3" t="s">
        <v>1395</v>
      </c>
      <c r="D119" s="3" t="s">
        <v>1396</v>
      </c>
      <c r="E119" s="3" t="s">
        <v>1397</v>
      </c>
      <c r="F119" s="3" t="s">
        <v>1022</v>
      </c>
    </row>
    <row r="120" spans="2:8" ht="12.75">
      <c r="B120" s="366" t="s">
        <v>1095</v>
      </c>
      <c r="C120" s="12" t="s">
        <v>1398</v>
      </c>
      <c r="D120" s="12"/>
      <c r="E120" s="12">
        <v>560</v>
      </c>
      <c r="F120" s="12">
        <f>E120*1.12</f>
        <v>627.2</v>
      </c>
      <c r="H120" t="s">
        <v>1037</v>
      </c>
    </row>
    <row r="121" spans="1:8" ht="12.75">
      <c r="A121" s="54"/>
      <c r="B121" s="365" t="s">
        <v>1535</v>
      </c>
      <c r="C121" s="13" t="s">
        <v>1398</v>
      </c>
      <c r="D121" s="13">
        <v>0</v>
      </c>
      <c r="E121" s="13">
        <v>560</v>
      </c>
      <c r="F121" s="12">
        <f aca="true" t="shared" si="2" ref="F121:F142">E121*1.12</f>
        <v>627.2</v>
      </c>
      <c r="H121" t="s">
        <v>1037</v>
      </c>
    </row>
    <row r="122" spans="1:9" ht="12.75">
      <c r="A122" s="54"/>
      <c r="B122" s="365" t="s">
        <v>1115</v>
      </c>
      <c r="C122" s="13" t="s">
        <v>1398</v>
      </c>
      <c r="D122" s="13">
        <v>39</v>
      </c>
      <c r="E122" s="13">
        <v>600</v>
      </c>
      <c r="F122" s="12">
        <f t="shared" si="2"/>
        <v>672.0000000000001</v>
      </c>
      <c r="I122" s="13">
        <v>600</v>
      </c>
    </row>
    <row r="123" spans="1:6" ht="12.75">
      <c r="A123" s="54"/>
      <c r="B123" s="365" t="s">
        <v>1536</v>
      </c>
      <c r="C123" s="13" t="s">
        <v>1398</v>
      </c>
      <c r="D123" s="13">
        <v>82</v>
      </c>
      <c r="E123" s="13">
        <v>800</v>
      </c>
      <c r="F123" s="12">
        <f t="shared" si="2"/>
        <v>896.0000000000001</v>
      </c>
    </row>
    <row r="124" spans="1:9" ht="12.75">
      <c r="A124" s="54"/>
      <c r="B124" s="365" t="s">
        <v>1010</v>
      </c>
      <c r="C124" s="13" t="s">
        <v>1398</v>
      </c>
      <c r="D124" s="13">
        <v>8</v>
      </c>
      <c r="E124" s="13">
        <v>800</v>
      </c>
      <c r="F124" s="12">
        <f t="shared" si="2"/>
        <v>896.0000000000001</v>
      </c>
      <c r="I124" s="13">
        <v>800</v>
      </c>
    </row>
    <row r="125" spans="1:9" ht="12.75">
      <c r="A125" s="54"/>
      <c r="B125" s="365" t="s">
        <v>1537</v>
      </c>
      <c r="C125" s="13" t="s">
        <v>1398</v>
      </c>
      <c r="D125" s="13">
        <v>93</v>
      </c>
      <c r="E125" s="13">
        <v>1000</v>
      </c>
      <c r="F125" s="12">
        <f t="shared" si="2"/>
        <v>1120</v>
      </c>
      <c r="I125" s="13">
        <v>1000</v>
      </c>
    </row>
    <row r="126" spans="1:9" ht="12.75">
      <c r="A126" s="54"/>
      <c r="B126" s="365" t="s">
        <v>1539</v>
      </c>
      <c r="C126" s="13" t="s">
        <v>1398</v>
      </c>
      <c r="D126" s="13">
        <v>33</v>
      </c>
      <c r="E126" s="13">
        <v>1500</v>
      </c>
      <c r="F126" s="12">
        <f t="shared" si="2"/>
        <v>1680.0000000000002</v>
      </c>
      <c r="I126" s="13">
        <v>1500</v>
      </c>
    </row>
    <row r="127" spans="1:11" ht="12.75">
      <c r="A127" s="54"/>
      <c r="B127" s="365" t="s">
        <v>1540</v>
      </c>
      <c r="C127" s="13" t="s">
        <v>1398</v>
      </c>
      <c r="D127" s="13">
        <v>0</v>
      </c>
      <c r="E127" s="13">
        <v>1800</v>
      </c>
      <c r="F127" s="12">
        <f t="shared" si="2"/>
        <v>2016.0000000000002</v>
      </c>
      <c r="I127" s="13">
        <v>1800</v>
      </c>
      <c r="J127" s="34"/>
      <c r="K127" s="34"/>
    </row>
    <row r="128" spans="1:11" ht="12.75">
      <c r="A128" s="54"/>
      <c r="B128" s="365" t="s">
        <v>1541</v>
      </c>
      <c r="C128" s="13" t="s">
        <v>1398</v>
      </c>
      <c r="D128" s="13">
        <v>63</v>
      </c>
      <c r="E128" s="13">
        <v>2000</v>
      </c>
      <c r="F128" s="12">
        <f t="shared" si="2"/>
        <v>2240</v>
      </c>
      <c r="I128" s="13">
        <v>87</v>
      </c>
      <c r="J128" s="34"/>
      <c r="K128" s="34"/>
    </row>
    <row r="129" spans="1:9" ht="12.75">
      <c r="A129" s="54"/>
      <c r="B129" s="365" t="s">
        <v>1542</v>
      </c>
      <c r="C129" s="13" t="s">
        <v>1398</v>
      </c>
      <c r="D129" s="13">
        <v>46</v>
      </c>
      <c r="E129" s="13">
        <v>2000</v>
      </c>
      <c r="F129" s="12">
        <f t="shared" si="2"/>
        <v>2240</v>
      </c>
      <c r="I129" s="13">
        <v>2000</v>
      </c>
    </row>
    <row r="130" spans="1:6" ht="12.75">
      <c r="A130" s="54"/>
      <c r="B130" s="365" t="s">
        <v>698</v>
      </c>
      <c r="C130" s="13" t="s">
        <v>1398</v>
      </c>
      <c r="D130" s="13">
        <v>73</v>
      </c>
      <c r="E130" s="13">
        <v>2000</v>
      </c>
      <c r="F130" s="12">
        <f t="shared" si="2"/>
        <v>2240</v>
      </c>
    </row>
    <row r="131" spans="1:6" ht="12.75">
      <c r="A131" s="54"/>
      <c r="B131" s="365" t="s">
        <v>1543</v>
      </c>
      <c r="C131" s="13" t="s">
        <v>1398</v>
      </c>
      <c r="D131" s="13">
        <v>16</v>
      </c>
      <c r="E131" s="13">
        <v>2000</v>
      </c>
      <c r="F131" s="12">
        <f t="shared" si="2"/>
        <v>2240</v>
      </c>
    </row>
    <row r="132" spans="1:6" ht="12.75">
      <c r="A132" s="54"/>
      <c r="B132" s="365" t="s">
        <v>699</v>
      </c>
      <c r="C132" s="13" t="s">
        <v>1398</v>
      </c>
      <c r="D132" s="13">
        <v>71</v>
      </c>
      <c r="E132" s="13">
        <v>2000</v>
      </c>
      <c r="F132" s="12">
        <f t="shared" si="2"/>
        <v>2240</v>
      </c>
    </row>
    <row r="133" spans="1:6" ht="12.75">
      <c r="A133" s="54"/>
      <c r="B133" s="365" t="s">
        <v>1544</v>
      </c>
      <c r="C133" s="13" t="s">
        <v>1398</v>
      </c>
      <c r="D133" s="13">
        <v>2</v>
      </c>
      <c r="E133" s="13">
        <v>2400</v>
      </c>
      <c r="F133" s="12">
        <f t="shared" si="2"/>
        <v>2688.0000000000005</v>
      </c>
    </row>
    <row r="134" spans="1:6" ht="12.75">
      <c r="A134" s="54"/>
      <c r="B134" s="365" t="s">
        <v>700</v>
      </c>
      <c r="C134" s="13" t="s">
        <v>1398</v>
      </c>
      <c r="D134" s="13">
        <v>10</v>
      </c>
      <c r="E134" s="13">
        <v>2400</v>
      </c>
      <c r="F134" s="12">
        <f t="shared" si="2"/>
        <v>2688.0000000000005</v>
      </c>
    </row>
    <row r="135" spans="1:6" ht="12.75">
      <c r="A135" s="54"/>
      <c r="B135" s="365" t="s">
        <v>701</v>
      </c>
      <c r="C135" s="13" t="s">
        <v>1398</v>
      </c>
      <c r="D135" s="13">
        <v>34</v>
      </c>
      <c r="E135" s="13">
        <v>2400</v>
      </c>
      <c r="F135" s="12">
        <f t="shared" si="2"/>
        <v>2688.0000000000005</v>
      </c>
    </row>
    <row r="136" spans="1:6" ht="12.75">
      <c r="A136" s="54"/>
      <c r="B136" s="365" t="s">
        <v>1021</v>
      </c>
      <c r="C136" s="13" t="s">
        <v>1398</v>
      </c>
      <c r="D136" s="323">
        <v>10</v>
      </c>
      <c r="E136" s="13">
        <v>4000</v>
      </c>
      <c r="F136" s="12">
        <f t="shared" si="2"/>
        <v>4480</v>
      </c>
    </row>
    <row r="137" spans="1:6" ht="12.75">
      <c r="A137" s="54"/>
      <c r="B137" s="365" t="s">
        <v>705</v>
      </c>
      <c r="C137" s="13" t="s">
        <v>1398</v>
      </c>
      <c r="D137" s="13">
        <v>2</v>
      </c>
      <c r="E137" s="13">
        <v>3000</v>
      </c>
      <c r="F137" s="12">
        <f t="shared" si="2"/>
        <v>3360.0000000000005</v>
      </c>
    </row>
    <row r="138" spans="1:6" ht="12.75">
      <c r="A138" s="54"/>
      <c r="B138" s="365" t="s">
        <v>704</v>
      </c>
      <c r="C138" s="13" t="s">
        <v>1398</v>
      </c>
      <c r="D138" s="323">
        <v>1</v>
      </c>
      <c r="E138" s="13">
        <v>3000</v>
      </c>
      <c r="F138" s="12">
        <f t="shared" si="2"/>
        <v>3360.0000000000005</v>
      </c>
    </row>
    <row r="139" spans="1:6" ht="12.75">
      <c r="A139" s="54"/>
      <c r="B139" s="365" t="s">
        <v>703</v>
      </c>
      <c r="C139" s="13" t="s">
        <v>1398</v>
      </c>
      <c r="D139" s="13">
        <v>42</v>
      </c>
      <c r="E139" s="13">
        <v>3600</v>
      </c>
      <c r="F139" s="12">
        <f t="shared" si="2"/>
        <v>4032.0000000000005</v>
      </c>
    </row>
    <row r="140" spans="1:6" ht="12.75">
      <c r="A140" s="54"/>
      <c r="B140" s="365" t="s">
        <v>702</v>
      </c>
      <c r="C140" s="13" t="s">
        <v>1398</v>
      </c>
      <c r="D140" s="13">
        <v>11</v>
      </c>
      <c r="E140" s="13">
        <v>3600</v>
      </c>
      <c r="F140" s="12">
        <f t="shared" si="2"/>
        <v>4032.0000000000005</v>
      </c>
    </row>
    <row r="141" spans="1:6" ht="12.75">
      <c r="A141" s="54"/>
      <c r="B141" s="365" t="s">
        <v>697</v>
      </c>
      <c r="C141" s="13" t="s">
        <v>1398</v>
      </c>
      <c r="D141" s="13">
        <v>18</v>
      </c>
      <c r="E141" s="13">
        <v>4800</v>
      </c>
      <c r="F141" s="12">
        <f t="shared" si="2"/>
        <v>5376.000000000001</v>
      </c>
    </row>
    <row r="142" spans="1:6" ht="12.75">
      <c r="A142" s="54"/>
      <c r="B142" s="365" t="s">
        <v>696</v>
      </c>
      <c r="C142" s="13" t="s">
        <v>1398</v>
      </c>
      <c r="D142" s="13">
        <v>13</v>
      </c>
      <c r="E142" s="13">
        <v>4800</v>
      </c>
      <c r="F142" s="12">
        <f t="shared" si="2"/>
        <v>5376.000000000001</v>
      </c>
    </row>
    <row r="143" spans="1:6" ht="12.75">
      <c r="A143" s="6"/>
      <c r="B143" s="7"/>
      <c r="C143" s="6"/>
      <c r="D143" s="6"/>
      <c r="E143" s="6"/>
      <c r="F143" s="45"/>
    </row>
    <row r="144" spans="1:6" ht="15.75">
      <c r="A144" s="6"/>
      <c r="B144" s="46"/>
      <c r="C144" s="25" t="s">
        <v>1545</v>
      </c>
      <c r="D144" s="25"/>
      <c r="E144" s="25"/>
      <c r="F144" s="6"/>
    </row>
    <row r="145" spans="1:9" ht="12.75">
      <c r="A145" s="54"/>
      <c r="B145" s="3" t="s">
        <v>1394</v>
      </c>
      <c r="C145" s="3" t="s">
        <v>1395</v>
      </c>
      <c r="D145" s="3" t="s">
        <v>1396</v>
      </c>
      <c r="E145" s="3" t="s">
        <v>1397</v>
      </c>
      <c r="F145" s="15" t="s">
        <v>1022</v>
      </c>
      <c r="G145" s="304" t="s">
        <v>1163</v>
      </c>
      <c r="H145" s="302"/>
      <c r="I145" s="303"/>
    </row>
    <row r="146" spans="1:9" ht="12.75">
      <c r="A146" s="54"/>
      <c r="B146" s="53" t="s">
        <v>733</v>
      </c>
      <c r="C146" s="12" t="s">
        <v>1398</v>
      </c>
      <c r="D146" s="12">
        <v>1</v>
      </c>
      <c r="E146" s="12">
        <v>1440</v>
      </c>
      <c r="F146" s="12">
        <f>E146*1.12</f>
        <v>1612.8000000000002</v>
      </c>
      <c r="G146" s="318"/>
      <c r="H146" s="12" t="s">
        <v>1546</v>
      </c>
      <c r="I146" s="318"/>
    </row>
    <row r="147" spans="1:9" ht="12.75">
      <c r="A147" s="54"/>
      <c r="B147" s="53" t="s">
        <v>728</v>
      </c>
      <c r="C147" s="12" t="s">
        <v>1398</v>
      </c>
      <c r="D147" s="12">
        <v>2</v>
      </c>
      <c r="E147" s="12">
        <v>1800</v>
      </c>
      <c r="F147" s="12">
        <f aca="true" t="shared" si="3" ref="F147:F164">E147*1.12</f>
        <v>2016.0000000000002</v>
      </c>
      <c r="G147" s="318"/>
      <c r="H147" s="12" t="s">
        <v>1546</v>
      </c>
      <c r="I147" s="318"/>
    </row>
    <row r="148" spans="1:9" ht="12.75">
      <c r="A148" s="54"/>
      <c r="B148" s="53" t="s">
        <v>729</v>
      </c>
      <c r="C148" s="12" t="s">
        <v>1398</v>
      </c>
      <c r="D148" s="12">
        <v>2</v>
      </c>
      <c r="E148" s="12">
        <v>1800</v>
      </c>
      <c r="F148" s="12">
        <f t="shared" si="3"/>
        <v>2016.0000000000002</v>
      </c>
      <c r="G148" s="318"/>
      <c r="H148" s="12" t="s">
        <v>1152</v>
      </c>
      <c r="I148" s="318"/>
    </row>
    <row r="149" spans="1:9" ht="12.75">
      <c r="A149" s="54"/>
      <c r="B149" s="53" t="s">
        <v>730</v>
      </c>
      <c r="C149" s="12" t="s">
        <v>1398</v>
      </c>
      <c r="D149" s="12">
        <v>1</v>
      </c>
      <c r="E149" s="12">
        <v>2160</v>
      </c>
      <c r="F149" s="12">
        <f t="shared" si="3"/>
        <v>2419.2000000000003</v>
      </c>
      <c r="G149" s="318"/>
      <c r="H149" s="12"/>
      <c r="I149" s="318"/>
    </row>
    <row r="150" spans="1:9" ht="12.75">
      <c r="A150" s="54"/>
      <c r="B150" s="53" t="s">
        <v>731</v>
      </c>
      <c r="C150" s="12" t="s">
        <v>1398</v>
      </c>
      <c r="D150" s="12">
        <v>2</v>
      </c>
      <c r="E150" s="12">
        <v>2160</v>
      </c>
      <c r="F150" s="12">
        <f t="shared" si="3"/>
        <v>2419.2000000000003</v>
      </c>
      <c r="G150" s="318"/>
      <c r="H150" s="12" t="s">
        <v>1546</v>
      </c>
      <c r="I150" s="318"/>
    </row>
    <row r="151" spans="1:9" ht="12.75">
      <c r="A151" s="54"/>
      <c r="B151" s="53" t="s">
        <v>732</v>
      </c>
      <c r="C151" s="12" t="s">
        <v>1398</v>
      </c>
      <c r="D151" s="12">
        <v>4</v>
      </c>
      <c r="E151" s="12">
        <v>2160</v>
      </c>
      <c r="F151" s="12">
        <f t="shared" si="3"/>
        <v>2419.2000000000003</v>
      </c>
      <c r="G151" s="318"/>
      <c r="H151" s="12" t="s">
        <v>1152</v>
      </c>
      <c r="I151" s="318"/>
    </row>
    <row r="152" spans="1:9" ht="12.75">
      <c r="A152" s="54"/>
      <c r="B152" s="104" t="s">
        <v>725</v>
      </c>
      <c r="C152" s="13" t="s">
        <v>1398</v>
      </c>
      <c r="D152" s="13">
        <v>4</v>
      </c>
      <c r="E152" s="12">
        <v>2700</v>
      </c>
      <c r="F152" s="12">
        <f t="shared" si="3"/>
        <v>3024.0000000000005</v>
      </c>
      <c r="G152" s="318"/>
      <c r="H152" s="13" t="s">
        <v>1038</v>
      </c>
      <c r="I152" s="318"/>
    </row>
    <row r="153" spans="1:9" ht="12.75">
      <c r="A153" s="54"/>
      <c r="B153" s="104" t="s">
        <v>727</v>
      </c>
      <c r="C153" s="13" t="s">
        <v>1398</v>
      </c>
      <c r="D153" s="13">
        <v>7</v>
      </c>
      <c r="E153" s="13">
        <v>4200</v>
      </c>
      <c r="F153" s="12">
        <f t="shared" si="3"/>
        <v>4704</v>
      </c>
      <c r="G153" s="318" t="s">
        <v>726</v>
      </c>
      <c r="H153" s="13" t="s">
        <v>1546</v>
      </c>
      <c r="I153" s="318"/>
    </row>
    <row r="154" spans="1:9" ht="12.75">
      <c r="A154" s="54"/>
      <c r="B154" s="104" t="s">
        <v>723</v>
      </c>
      <c r="C154" s="13" t="s">
        <v>1398</v>
      </c>
      <c r="D154" s="13">
        <v>2</v>
      </c>
      <c r="E154" s="13">
        <v>5040</v>
      </c>
      <c r="F154" s="12">
        <f t="shared" si="3"/>
        <v>5644.8</v>
      </c>
      <c r="G154" s="318"/>
      <c r="H154" s="13" t="s">
        <v>724</v>
      </c>
      <c r="I154" s="318"/>
    </row>
    <row r="155" spans="1:9" ht="12.75">
      <c r="A155" s="54"/>
      <c r="B155" s="104" t="s">
        <v>721</v>
      </c>
      <c r="C155" s="13" t="s">
        <v>1398</v>
      </c>
      <c r="D155" s="13">
        <v>1</v>
      </c>
      <c r="E155" s="13">
        <v>5760</v>
      </c>
      <c r="F155" s="12">
        <f t="shared" si="3"/>
        <v>6451.200000000001</v>
      </c>
      <c r="G155" s="318"/>
      <c r="H155" s="13" t="s">
        <v>722</v>
      </c>
      <c r="I155" s="318"/>
    </row>
    <row r="156" spans="1:9" ht="12.75">
      <c r="A156" s="54"/>
      <c r="B156" s="104" t="s">
        <v>720</v>
      </c>
      <c r="C156" s="13" t="s">
        <v>1398</v>
      </c>
      <c r="D156" s="13">
        <v>1</v>
      </c>
      <c r="E156" s="13">
        <v>2160</v>
      </c>
      <c r="F156" s="12">
        <f t="shared" si="3"/>
        <v>2419.2000000000003</v>
      </c>
      <c r="G156" s="318"/>
      <c r="H156" s="13"/>
      <c r="I156" s="318"/>
    </row>
    <row r="157" spans="1:9" ht="12.75">
      <c r="A157" s="54"/>
      <c r="B157" s="104" t="s">
        <v>718</v>
      </c>
      <c r="C157" s="13" t="s">
        <v>1398</v>
      </c>
      <c r="D157" s="13">
        <v>3</v>
      </c>
      <c r="E157" s="13">
        <v>3780</v>
      </c>
      <c r="F157" s="12">
        <f t="shared" si="3"/>
        <v>4233.6</v>
      </c>
      <c r="G157" s="318"/>
      <c r="H157" s="13" t="s">
        <v>719</v>
      </c>
      <c r="I157" s="318"/>
    </row>
    <row r="158" spans="1:8" ht="12.75">
      <c r="A158" s="54"/>
      <c r="B158" s="104" t="s">
        <v>715</v>
      </c>
      <c r="C158" s="13" t="s">
        <v>1398</v>
      </c>
      <c r="D158" s="13">
        <v>6</v>
      </c>
      <c r="E158" s="13">
        <v>6840</v>
      </c>
      <c r="F158" s="12">
        <f t="shared" si="3"/>
        <v>7660.800000000001</v>
      </c>
      <c r="G158" s="318" t="s">
        <v>716</v>
      </c>
      <c r="H158" s="13" t="s">
        <v>717</v>
      </c>
    </row>
    <row r="159" spans="1:9" ht="12.75">
      <c r="A159" s="54"/>
      <c r="B159" s="104" t="s">
        <v>714</v>
      </c>
      <c r="C159" s="13" t="s">
        <v>1398</v>
      </c>
      <c r="D159" s="13">
        <v>4</v>
      </c>
      <c r="E159" s="13">
        <v>5760</v>
      </c>
      <c r="F159" s="12">
        <f t="shared" si="3"/>
        <v>6451.200000000001</v>
      </c>
      <c r="G159" s="318"/>
      <c r="H159" s="13" t="s">
        <v>1359</v>
      </c>
      <c r="I159" s="318"/>
    </row>
    <row r="160" spans="1:9" ht="12.75">
      <c r="A160" s="54"/>
      <c r="B160" s="104" t="s">
        <v>713</v>
      </c>
      <c r="C160" s="13" t="s">
        <v>1398</v>
      </c>
      <c r="D160" s="13">
        <v>10</v>
      </c>
      <c r="E160" s="13">
        <v>10080</v>
      </c>
      <c r="F160" s="12">
        <f>E160*1.12</f>
        <v>11289.6</v>
      </c>
      <c r="G160" s="318"/>
      <c r="H160" s="13" t="s">
        <v>1343</v>
      </c>
      <c r="I160" s="318"/>
    </row>
    <row r="161" spans="1:7" ht="12.75">
      <c r="A161" s="54"/>
      <c r="B161" s="104" t="s">
        <v>711</v>
      </c>
      <c r="C161" s="13" t="s">
        <v>1398</v>
      </c>
      <c r="D161" s="321">
        <v>8</v>
      </c>
      <c r="E161" s="321">
        <v>13500</v>
      </c>
      <c r="F161" s="375">
        <f>E161*1.12</f>
        <v>15120.000000000002</v>
      </c>
      <c r="G161" s="31" t="s">
        <v>712</v>
      </c>
    </row>
    <row r="162" spans="1:9" ht="12.75">
      <c r="A162" s="54"/>
      <c r="B162" s="104" t="s">
        <v>710</v>
      </c>
      <c r="C162" s="13" t="s">
        <v>1398</v>
      </c>
      <c r="D162" s="13">
        <v>5</v>
      </c>
      <c r="E162" s="13">
        <v>13500</v>
      </c>
      <c r="F162" s="12">
        <f t="shared" si="3"/>
        <v>15120.000000000002</v>
      </c>
      <c r="G162" s="318"/>
      <c r="H162" s="13"/>
      <c r="I162" s="318"/>
    </row>
    <row r="163" spans="1:9" ht="12.75">
      <c r="A163" s="54"/>
      <c r="B163" s="104" t="s">
        <v>707</v>
      </c>
      <c r="C163" s="13" t="s">
        <v>1398</v>
      </c>
      <c r="D163" s="13">
        <v>1</v>
      </c>
      <c r="E163" s="13">
        <v>21060</v>
      </c>
      <c r="F163" s="12">
        <f t="shared" si="3"/>
        <v>23587.2</v>
      </c>
      <c r="G163" s="318" t="s">
        <v>708</v>
      </c>
      <c r="H163" s="13"/>
      <c r="I163" s="452" t="s">
        <v>1865</v>
      </c>
    </row>
    <row r="164" spans="1:8" ht="12.75">
      <c r="A164" s="6"/>
      <c r="B164" s="105" t="s">
        <v>706</v>
      </c>
      <c r="C164" s="13" t="s">
        <v>1398</v>
      </c>
      <c r="D164" s="12">
        <v>4</v>
      </c>
      <c r="E164" s="13">
        <v>25200</v>
      </c>
      <c r="F164" s="12">
        <f t="shared" si="3"/>
        <v>28224.000000000004</v>
      </c>
      <c r="G164" s="318" t="s">
        <v>709</v>
      </c>
      <c r="H164" s="12" t="s">
        <v>1339</v>
      </c>
    </row>
    <row r="165" spans="1:6" ht="15.75">
      <c r="A165" s="6"/>
      <c r="B165" s="44"/>
      <c r="C165" s="44" t="s">
        <v>270</v>
      </c>
      <c r="D165" s="44"/>
      <c r="E165" s="41"/>
      <c r="F165" s="6"/>
    </row>
    <row r="166" spans="1:6" ht="12.75">
      <c r="A166" s="6"/>
      <c r="B166" s="3" t="s">
        <v>1394</v>
      </c>
      <c r="C166" s="3" t="s">
        <v>1395</v>
      </c>
      <c r="D166" s="3" t="s">
        <v>1396</v>
      </c>
      <c r="E166" s="3" t="s">
        <v>1397</v>
      </c>
      <c r="F166" s="3" t="s">
        <v>1022</v>
      </c>
    </row>
    <row r="167" spans="1:6" ht="12.75">
      <c r="A167" s="6"/>
      <c r="B167" s="105" t="s">
        <v>748</v>
      </c>
      <c r="C167" s="12" t="s">
        <v>749</v>
      </c>
      <c r="D167" s="12">
        <v>1</v>
      </c>
      <c r="E167" s="12">
        <v>3000</v>
      </c>
      <c r="F167" s="12">
        <f>E167*1.12</f>
        <v>3360.0000000000005</v>
      </c>
    </row>
    <row r="168" spans="1:8" ht="12.75">
      <c r="A168" s="6"/>
      <c r="B168" s="105" t="s">
        <v>747</v>
      </c>
      <c r="C168" s="13" t="s">
        <v>1398</v>
      </c>
      <c r="D168" s="13">
        <v>4</v>
      </c>
      <c r="E168" s="13">
        <v>4500</v>
      </c>
      <c r="F168" s="12">
        <f>E168*1.12</f>
        <v>5040.000000000001</v>
      </c>
      <c r="G168" s="10" t="s">
        <v>271</v>
      </c>
      <c r="H168" t="s">
        <v>724</v>
      </c>
    </row>
    <row r="169" spans="1:6" ht="15.75">
      <c r="A169" s="6"/>
      <c r="B169" s="44"/>
      <c r="C169" s="44" t="s">
        <v>1549</v>
      </c>
      <c r="D169" s="44"/>
      <c r="E169" s="41"/>
      <c r="F169" s="6"/>
    </row>
    <row r="170" spans="1:8" ht="12.75">
      <c r="A170" s="54"/>
      <c r="B170" s="51" t="s">
        <v>1394</v>
      </c>
      <c r="C170" s="3" t="s">
        <v>1395</v>
      </c>
      <c r="D170" s="3" t="s">
        <v>1396</v>
      </c>
      <c r="E170" s="3" t="s">
        <v>1397</v>
      </c>
      <c r="F170" s="11"/>
      <c r="G170" s="302"/>
      <c r="H170" s="3" t="s">
        <v>1401</v>
      </c>
    </row>
    <row r="171" spans="1:8" ht="12.75">
      <c r="A171" s="54"/>
      <c r="B171" s="104" t="s">
        <v>746</v>
      </c>
      <c r="C171" s="13" t="s">
        <v>1398</v>
      </c>
      <c r="D171" s="13">
        <v>1</v>
      </c>
      <c r="E171" s="13">
        <v>3240</v>
      </c>
      <c r="F171" s="326">
        <f aca="true" t="shared" si="4" ref="F171:F184">E171*1.12</f>
        <v>3628.8</v>
      </c>
      <c r="G171" s="334"/>
      <c r="H171" s="306"/>
    </row>
    <row r="172" spans="1:8" ht="12.75">
      <c r="A172" s="54"/>
      <c r="B172" s="104" t="s">
        <v>742</v>
      </c>
      <c r="C172" s="13" t="s">
        <v>1398</v>
      </c>
      <c r="D172" s="13">
        <v>2</v>
      </c>
      <c r="E172" s="13">
        <v>4500</v>
      </c>
      <c r="F172" s="326">
        <f t="shared" si="4"/>
        <v>5040.000000000001</v>
      </c>
      <c r="G172" s="335" t="s">
        <v>724</v>
      </c>
      <c r="H172" s="305"/>
    </row>
    <row r="173" spans="1:8" ht="12.75">
      <c r="A173" s="54"/>
      <c r="B173" s="104" t="s">
        <v>743</v>
      </c>
      <c r="C173" s="13" t="s">
        <v>1398</v>
      </c>
      <c r="D173" s="13">
        <v>1</v>
      </c>
      <c r="E173" s="13">
        <v>4500</v>
      </c>
      <c r="F173" s="326">
        <f t="shared" si="4"/>
        <v>5040.000000000001</v>
      </c>
      <c r="G173" s="335"/>
      <c r="H173" s="305"/>
    </row>
    <row r="174" spans="1:8" ht="12.75">
      <c r="A174" s="54"/>
      <c r="B174" s="104" t="s">
        <v>745</v>
      </c>
      <c r="C174" s="13" t="s">
        <v>1398</v>
      </c>
      <c r="D174" s="13">
        <v>1</v>
      </c>
      <c r="E174" s="13">
        <v>4500</v>
      </c>
      <c r="F174" s="326">
        <f t="shared" si="4"/>
        <v>5040.000000000001</v>
      </c>
      <c r="G174" s="335"/>
      <c r="H174" s="305"/>
    </row>
    <row r="175" spans="1:8" ht="12.75">
      <c r="A175" s="54"/>
      <c r="B175" s="104" t="s">
        <v>744</v>
      </c>
      <c r="C175" s="13" t="s">
        <v>1398</v>
      </c>
      <c r="D175" s="13">
        <v>1</v>
      </c>
      <c r="E175" s="13">
        <v>5040</v>
      </c>
      <c r="F175" s="326">
        <f t="shared" si="4"/>
        <v>5644.8</v>
      </c>
      <c r="G175" s="334" t="s">
        <v>724</v>
      </c>
      <c r="H175" s="306"/>
    </row>
    <row r="176" spans="1:8" ht="12.75">
      <c r="A176" s="54"/>
      <c r="B176" s="104" t="s">
        <v>1812</v>
      </c>
      <c r="C176" s="13"/>
      <c r="D176" s="13">
        <v>2</v>
      </c>
      <c r="E176" s="13">
        <v>5040</v>
      </c>
      <c r="F176" s="326">
        <f t="shared" si="4"/>
        <v>5644.8</v>
      </c>
      <c r="G176" s="335"/>
      <c r="H176" s="305"/>
    </row>
    <row r="177" spans="1:8" ht="12.75">
      <c r="A177" s="54"/>
      <c r="B177" s="104" t="s">
        <v>741</v>
      </c>
      <c r="C177" s="13" t="s">
        <v>1398</v>
      </c>
      <c r="D177" s="13">
        <v>0</v>
      </c>
      <c r="E177" s="13">
        <v>5400</v>
      </c>
      <c r="F177" s="326">
        <f t="shared" si="4"/>
        <v>6048.000000000001</v>
      </c>
      <c r="G177" s="335"/>
      <c r="H177" s="305" t="s">
        <v>1360</v>
      </c>
    </row>
    <row r="178" spans="1:8" ht="12.75">
      <c r="A178" s="54"/>
      <c r="B178" s="104" t="s">
        <v>739</v>
      </c>
      <c r="C178" s="13" t="s">
        <v>1398</v>
      </c>
      <c r="D178" s="13">
        <v>1</v>
      </c>
      <c r="E178" s="13">
        <v>5400</v>
      </c>
      <c r="F178" s="326">
        <f t="shared" si="4"/>
        <v>6048.000000000001</v>
      </c>
      <c r="G178" s="335"/>
      <c r="H178" s="305"/>
    </row>
    <row r="179" spans="1:8" ht="12.75">
      <c r="A179" s="54"/>
      <c r="B179" s="104" t="s">
        <v>740</v>
      </c>
      <c r="C179" s="13" t="s">
        <v>1398</v>
      </c>
      <c r="D179" s="13">
        <v>2</v>
      </c>
      <c r="E179" s="13">
        <v>6840</v>
      </c>
      <c r="F179" s="326">
        <f t="shared" si="4"/>
        <v>7660.800000000001</v>
      </c>
      <c r="G179" s="335"/>
      <c r="H179" s="305"/>
    </row>
    <row r="180" spans="1:8" ht="12.75">
      <c r="A180" s="54"/>
      <c r="B180" s="104" t="s">
        <v>737</v>
      </c>
      <c r="C180" s="13" t="s">
        <v>1398</v>
      </c>
      <c r="D180" s="13">
        <v>0</v>
      </c>
      <c r="E180" s="13">
        <v>8400</v>
      </c>
      <c r="F180" s="326">
        <f t="shared" si="4"/>
        <v>9408</v>
      </c>
      <c r="G180" s="335" t="s">
        <v>384</v>
      </c>
      <c r="H180" s="305"/>
    </row>
    <row r="181" spans="1:8" ht="12.75">
      <c r="A181" s="54"/>
      <c r="B181" s="104" t="s">
        <v>738</v>
      </c>
      <c r="C181" s="13" t="s">
        <v>1398</v>
      </c>
      <c r="D181" s="13">
        <v>1</v>
      </c>
      <c r="E181" s="13">
        <v>8400</v>
      </c>
      <c r="F181" s="326">
        <f t="shared" si="4"/>
        <v>9408</v>
      </c>
      <c r="G181" s="335" t="s">
        <v>384</v>
      </c>
      <c r="H181" s="305"/>
    </row>
    <row r="182" spans="1:8" ht="12.75">
      <c r="A182" s="54"/>
      <c r="B182" s="53" t="s">
        <v>736</v>
      </c>
      <c r="C182" s="13" t="s">
        <v>1398</v>
      </c>
      <c r="D182" s="13">
        <v>0</v>
      </c>
      <c r="E182" s="13">
        <v>18000</v>
      </c>
      <c r="F182" s="326">
        <f t="shared" si="4"/>
        <v>20160.000000000004</v>
      </c>
      <c r="G182" s="335"/>
      <c r="H182" s="305"/>
    </row>
    <row r="183" spans="1:8" ht="12.75">
      <c r="A183" s="54"/>
      <c r="B183" s="53" t="s">
        <v>735</v>
      </c>
      <c r="C183" s="13" t="s">
        <v>1398</v>
      </c>
      <c r="D183" s="13">
        <v>0</v>
      </c>
      <c r="E183" s="13">
        <v>18000</v>
      </c>
      <c r="F183" s="326">
        <f t="shared" si="4"/>
        <v>20160.000000000004</v>
      </c>
      <c r="G183" s="335"/>
      <c r="H183" s="305"/>
    </row>
    <row r="184" spans="1:8" ht="12.75">
      <c r="A184" s="54"/>
      <c r="B184" s="53" t="s">
        <v>734</v>
      </c>
      <c r="C184" s="12" t="s">
        <v>1398</v>
      </c>
      <c r="D184" s="12">
        <v>0</v>
      </c>
      <c r="E184" s="13">
        <v>18000</v>
      </c>
      <c r="F184" s="326">
        <f t="shared" si="4"/>
        <v>20160.000000000004</v>
      </c>
      <c r="G184" s="334" t="s">
        <v>271</v>
      </c>
      <c r="H184" s="322"/>
    </row>
    <row r="185" spans="2:5" ht="15.75">
      <c r="B185" s="47"/>
      <c r="C185" s="44" t="s">
        <v>1553</v>
      </c>
      <c r="D185" s="44"/>
      <c r="E185" s="43"/>
    </row>
    <row r="186" spans="1:8" ht="12.75">
      <c r="A186" s="54"/>
      <c r="B186" s="53" t="s">
        <v>1554</v>
      </c>
      <c r="C186" s="323" t="s">
        <v>1555</v>
      </c>
      <c r="D186" s="12">
        <v>1</v>
      </c>
      <c r="E186" s="12">
        <v>10080</v>
      </c>
      <c r="H186" s="3" t="s">
        <v>1556</v>
      </c>
    </row>
    <row r="187" spans="1:8" ht="12.75">
      <c r="A187" s="55"/>
      <c r="B187" s="53" t="s">
        <v>1557</v>
      </c>
      <c r="C187" s="323" t="s">
        <v>1555</v>
      </c>
      <c r="D187" s="12">
        <v>1</v>
      </c>
      <c r="E187" s="12">
        <v>12690</v>
      </c>
      <c r="H187" s="3" t="s">
        <v>1556</v>
      </c>
    </row>
    <row r="188" spans="2:8" ht="12.75">
      <c r="B188" s="105" t="s">
        <v>1026</v>
      </c>
      <c r="C188" s="13"/>
      <c r="D188" s="13"/>
      <c r="E188" s="13">
        <v>20700</v>
      </c>
      <c r="H188" s="10" t="s">
        <v>1027</v>
      </c>
    </row>
    <row r="189" spans="1:6" ht="15.75">
      <c r="A189" s="4"/>
      <c r="B189" s="46"/>
      <c r="C189" s="44" t="s">
        <v>1558</v>
      </c>
      <c r="D189" s="44"/>
      <c r="E189" s="41"/>
      <c r="F189" s="41"/>
    </row>
    <row r="190" spans="1:9" ht="12.75">
      <c r="A190" s="4"/>
      <c r="B190" s="3" t="s">
        <v>1394</v>
      </c>
      <c r="C190" s="3" t="s">
        <v>1395</v>
      </c>
      <c r="D190" s="3" t="s">
        <v>1396</v>
      </c>
      <c r="E190" s="3" t="s">
        <v>1397</v>
      </c>
      <c r="F190" s="3" t="s">
        <v>1022</v>
      </c>
      <c r="G190" s="19"/>
      <c r="H190" s="9"/>
      <c r="I190" s="9"/>
    </row>
    <row r="191" spans="1:9" ht="12.75">
      <c r="A191" s="4"/>
      <c r="B191" s="105" t="s">
        <v>771</v>
      </c>
      <c r="C191" s="3" t="s">
        <v>1398</v>
      </c>
      <c r="D191" s="12">
        <v>3</v>
      </c>
      <c r="E191" s="12">
        <v>2250</v>
      </c>
      <c r="F191" s="12">
        <f>E191*1.12</f>
        <v>2520.0000000000005</v>
      </c>
      <c r="G191" s="19"/>
      <c r="H191" s="9"/>
      <c r="I191" s="9"/>
    </row>
    <row r="192" spans="1:9" ht="12.75">
      <c r="A192" s="4"/>
      <c r="B192" s="105" t="s">
        <v>764</v>
      </c>
      <c r="C192" s="12" t="s">
        <v>1398</v>
      </c>
      <c r="D192" s="12">
        <v>1</v>
      </c>
      <c r="E192" s="12">
        <v>4200</v>
      </c>
      <c r="F192" s="12">
        <f aca="true" t="shared" si="5" ref="F192:F200">E192*1.12</f>
        <v>4704</v>
      </c>
      <c r="G192" s="19"/>
      <c r="H192" s="9"/>
      <c r="I192" s="9"/>
    </row>
    <row r="193" spans="1:9" ht="12.75">
      <c r="A193" s="4"/>
      <c r="B193" s="105" t="s">
        <v>763</v>
      </c>
      <c r="C193" s="12" t="s">
        <v>1398</v>
      </c>
      <c r="D193" s="12">
        <v>2</v>
      </c>
      <c r="E193" s="12">
        <v>2400</v>
      </c>
      <c r="F193" s="12">
        <f t="shared" si="5"/>
        <v>2688.0000000000005</v>
      </c>
      <c r="G193" s="19"/>
      <c r="H193" s="9"/>
      <c r="I193" s="9"/>
    </row>
    <row r="194" spans="1:6" ht="12.75">
      <c r="A194" s="6"/>
      <c r="B194" s="105" t="s">
        <v>762</v>
      </c>
      <c r="C194" s="13" t="s">
        <v>1398</v>
      </c>
      <c r="D194" s="13">
        <v>17</v>
      </c>
      <c r="E194" s="13">
        <v>3240</v>
      </c>
      <c r="F194" s="3">
        <f t="shared" si="5"/>
        <v>3628.8</v>
      </c>
    </row>
    <row r="195" spans="1:6" ht="12.75">
      <c r="A195" s="6"/>
      <c r="B195" s="91" t="s">
        <v>761</v>
      </c>
      <c r="C195" s="12" t="s">
        <v>1398</v>
      </c>
      <c r="D195" s="12">
        <v>1</v>
      </c>
      <c r="E195" s="13">
        <v>3240</v>
      </c>
      <c r="F195" s="12">
        <f t="shared" si="5"/>
        <v>3628.8</v>
      </c>
    </row>
    <row r="196" spans="1:6" ht="12.75">
      <c r="A196" s="6"/>
      <c r="B196" s="91" t="s">
        <v>1813</v>
      </c>
      <c r="C196" s="12" t="s">
        <v>1398</v>
      </c>
      <c r="D196" s="12">
        <v>1</v>
      </c>
      <c r="E196" s="13">
        <v>4000</v>
      </c>
      <c r="F196" s="12">
        <f t="shared" si="5"/>
        <v>4480</v>
      </c>
    </row>
    <row r="197" spans="1:6" ht="12.75">
      <c r="A197" s="6"/>
      <c r="B197" s="105" t="s">
        <v>760</v>
      </c>
      <c r="C197" s="13" t="s">
        <v>1398</v>
      </c>
      <c r="D197" s="13">
        <v>3</v>
      </c>
      <c r="E197" s="13">
        <v>3780</v>
      </c>
      <c r="F197" s="12">
        <f t="shared" si="5"/>
        <v>4233.6</v>
      </c>
    </row>
    <row r="198" spans="1:6" ht="12.75">
      <c r="A198" s="6"/>
      <c r="B198" s="105" t="s">
        <v>759</v>
      </c>
      <c r="C198" s="13" t="s">
        <v>1398</v>
      </c>
      <c r="D198" s="13">
        <v>1</v>
      </c>
      <c r="E198" s="13">
        <v>3960</v>
      </c>
      <c r="F198" s="12">
        <f t="shared" si="5"/>
        <v>4435.200000000001</v>
      </c>
    </row>
    <row r="199" spans="1:6" ht="12.75">
      <c r="A199" s="54"/>
      <c r="B199" s="53" t="s">
        <v>758</v>
      </c>
      <c r="C199" s="12" t="s">
        <v>1398</v>
      </c>
      <c r="D199" s="12">
        <v>1</v>
      </c>
      <c r="E199" s="12">
        <v>4320</v>
      </c>
      <c r="F199" s="12">
        <f t="shared" si="5"/>
        <v>4838.400000000001</v>
      </c>
    </row>
    <row r="200" spans="1:6" ht="12.75">
      <c r="A200" s="54"/>
      <c r="B200" s="104" t="s">
        <v>757</v>
      </c>
      <c r="C200" s="13" t="s">
        <v>1398</v>
      </c>
      <c r="D200" s="13">
        <v>1</v>
      </c>
      <c r="E200" s="13">
        <v>5040</v>
      </c>
      <c r="F200" s="12">
        <f t="shared" si="5"/>
        <v>5644.8</v>
      </c>
    </row>
    <row r="201" spans="1:6" ht="12.75">
      <c r="A201" s="6"/>
      <c r="B201" s="7"/>
      <c r="C201" s="6"/>
      <c r="D201" s="6"/>
      <c r="E201" s="6"/>
      <c r="F201" s="6"/>
    </row>
    <row r="202" spans="1:6" ht="15.75">
      <c r="A202" s="6"/>
      <c r="B202" s="46"/>
      <c r="C202" s="44" t="s">
        <v>1566</v>
      </c>
      <c r="D202" s="44"/>
      <c r="E202" s="41"/>
      <c r="F202" s="41"/>
    </row>
    <row r="203" spans="1:6" ht="12.75">
      <c r="A203" s="6"/>
      <c r="B203" s="105" t="s">
        <v>1361</v>
      </c>
      <c r="C203" s="12" t="s">
        <v>1398</v>
      </c>
      <c r="D203" s="12">
        <v>0</v>
      </c>
      <c r="E203" s="12">
        <v>2520</v>
      </c>
      <c r="F203" s="12">
        <f>E203*1.12</f>
        <v>2822.4</v>
      </c>
    </row>
    <row r="204" spans="1:6" ht="12.75">
      <c r="A204" s="54"/>
      <c r="B204" s="104" t="s">
        <v>1567</v>
      </c>
      <c r="C204" s="13" t="s">
        <v>1398</v>
      </c>
      <c r="D204" s="13">
        <v>0</v>
      </c>
      <c r="E204" s="13">
        <v>2880</v>
      </c>
      <c r="F204" s="12">
        <f aca="true" t="shared" si="6" ref="F204:F212">E204*1.12</f>
        <v>3225.6000000000004</v>
      </c>
    </row>
    <row r="205" spans="1:6" ht="12.75">
      <c r="A205" s="54"/>
      <c r="B205" s="104" t="s">
        <v>1036</v>
      </c>
      <c r="C205" s="13" t="s">
        <v>1398</v>
      </c>
      <c r="D205" s="13">
        <v>1</v>
      </c>
      <c r="E205" s="298">
        <v>4000</v>
      </c>
      <c r="F205" s="12">
        <f t="shared" si="6"/>
        <v>4480</v>
      </c>
    </row>
    <row r="206" spans="1:6" ht="12.75">
      <c r="A206" s="54"/>
      <c r="B206" s="104" t="s">
        <v>756</v>
      </c>
      <c r="C206" s="13" t="s">
        <v>1398</v>
      </c>
      <c r="D206" s="13">
        <v>1</v>
      </c>
      <c r="E206" s="298">
        <v>4320</v>
      </c>
      <c r="F206" s="12">
        <f t="shared" si="6"/>
        <v>4838.400000000001</v>
      </c>
    </row>
    <row r="207" spans="1:6" ht="12.75">
      <c r="A207" s="54"/>
      <c r="B207" s="104" t="s">
        <v>755</v>
      </c>
      <c r="C207" s="13" t="s">
        <v>1398</v>
      </c>
      <c r="D207" s="13">
        <v>2</v>
      </c>
      <c r="E207" s="298">
        <v>5250</v>
      </c>
      <c r="F207" s="12">
        <f t="shared" si="6"/>
        <v>5880.000000000001</v>
      </c>
    </row>
    <row r="208" spans="1:6" ht="12.75">
      <c r="A208" s="54"/>
      <c r="B208" s="104" t="s">
        <v>754</v>
      </c>
      <c r="C208" s="13" t="s">
        <v>1398</v>
      </c>
      <c r="D208" s="13">
        <v>1</v>
      </c>
      <c r="E208" s="298">
        <v>6525</v>
      </c>
      <c r="F208" s="12">
        <f t="shared" si="6"/>
        <v>7308.000000000001</v>
      </c>
    </row>
    <row r="209" spans="1:7" ht="12.75">
      <c r="A209" s="54"/>
      <c r="B209" s="104" t="s">
        <v>753</v>
      </c>
      <c r="C209" s="13" t="s">
        <v>1398</v>
      </c>
      <c r="D209" s="13">
        <v>4</v>
      </c>
      <c r="E209" s="298">
        <v>6840</v>
      </c>
      <c r="F209" s="12">
        <f t="shared" si="6"/>
        <v>7660.800000000001</v>
      </c>
      <c r="G209" t="s">
        <v>622</v>
      </c>
    </row>
    <row r="210" spans="1:6" ht="12.75">
      <c r="A210" s="20"/>
      <c r="B210" s="105" t="s">
        <v>752</v>
      </c>
      <c r="C210" s="13" t="s">
        <v>1398</v>
      </c>
      <c r="D210" s="13">
        <v>0</v>
      </c>
      <c r="E210" s="298">
        <v>7560</v>
      </c>
      <c r="F210" s="12">
        <f t="shared" si="6"/>
        <v>8467.2</v>
      </c>
    </row>
    <row r="211" spans="1:6" ht="12.75">
      <c r="A211" s="20"/>
      <c r="B211" s="105" t="s">
        <v>751</v>
      </c>
      <c r="C211" s="13" t="s">
        <v>1398</v>
      </c>
      <c r="D211" s="13">
        <v>0</v>
      </c>
      <c r="E211" s="13">
        <v>8640</v>
      </c>
      <c r="F211" s="12">
        <f t="shared" si="6"/>
        <v>9676.800000000001</v>
      </c>
    </row>
    <row r="212" spans="1:6" ht="12.75">
      <c r="A212" s="20"/>
      <c r="B212" s="105" t="s">
        <v>750</v>
      </c>
      <c r="C212" s="13" t="s">
        <v>1398</v>
      </c>
      <c r="D212" s="13">
        <v>0</v>
      </c>
      <c r="E212" s="13">
        <v>11700</v>
      </c>
      <c r="F212" s="12">
        <f t="shared" si="6"/>
        <v>13104.000000000002</v>
      </c>
    </row>
    <row r="213" spans="1:6" ht="12.75">
      <c r="A213" s="20"/>
      <c r="B213" s="90"/>
      <c r="C213" s="66"/>
      <c r="D213" s="66"/>
      <c r="E213" s="66"/>
      <c r="F213" s="66"/>
    </row>
    <row r="214" spans="1:6" ht="15.75">
      <c r="A214" s="20"/>
      <c r="B214" s="44"/>
      <c r="C214" s="44" t="s">
        <v>1568</v>
      </c>
      <c r="D214" s="44"/>
      <c r="E214" s="44"/>
      <c r="F214" s="25"/>
    </row>
    <row r="215" spans="1:6" ht="12.75">
      <c r="A215" s="54"/>
      <c r="B215" s="12" t="s">
        <v>1394</v>
      </c>
      <c r="C215" s="12" t="s">
        <v>1395</v>
      </c>
      <c r="D215" s="12" t="s">
        <v>1396</v>
      </c>
      <c r="E215" s="12" t="s">
        <v>1397</v>
      </c>
      <c r="F215" s="12" t="s">
        <v>1022</v>
      </c>
    </row>
    <row r="216" spans="1:8" ht="12.75">
      <c r="A216" s="54"/>
      <c r="B216" s="104" t="s">
        <v>411</v>
      </c>
      <c r="C216" s="12" t="s">
        <v>1398</v>
      </c>
      <c r="D216" s="323">
        <v>2</v>
      </c>
      <c r="E216" s="12">
        <v>420</v>
      </c>
      <c r="F216" s="12">
        <f>E216*1.12</f>
        <v>470.40000000000003</v>
      </c>
      <c r="H216" t="s">
        <v>1037</v>
      </c>
    </row>
    <row r="217" spans="1:8" ht="12.75">
      <c r="A217" s="54"/>
      <c r="B217" s="104" t="s">
        <v>413</v>
      </c>
      <c r="C217" s="12" t="s">
        <v>1398</v>
      </c>
      <c r="D217" s="323">
        <v>1</v>
      </c>
      <c r="E217" s="12">
        <v>576</v>
      </c>
      <c r="F217" s="12">
        <f aca="true" t="shared" si="7" ref="F217:F259">E217*1.12</f>
        <v>645.1200000000001</v>
      </c>
      <c r="H217" t="s">
        <v>1037</v>
      </c>
    </row>
    <row r="218" spans="1:8" ht="12.75">
      <c r="A218" s="54"/>
      <c r="B218" s="104" t="s">
        <v>414</v>
      </c>
      <c r="C218" s="12" t="s">
        <v>1398</v>
      </c>
      <c r="D218" s="323">
        <v>1</v>
      </c>
      <c r="E218" s="12">
        <v>630</v>
      </c>
      <c r="F218" s="12">
        <f t="shared" si="7"/>
        <v>705.6</v>
      </c>
      <c r="H218" t="s">
        <v>1037</v>
      </c>
    </row>
    <row r="219" spans="1:8" ht="12.75">
      <c r="A219" s="54"/>
      <c r="B219" s="104" t="s">
        <v>415</v>
      </c>
      <c r="C219" s="12" t="s">
        <v>1398</v>
      </c>
      <c r="D219" s="323">
        <v>1</v>
      </c>
      <c r="E219" s="12">
        <v>756</v>
      </c>
      <c r="F219" s="12">
        <f t="shared" si="7"/>
        <v>846.72</v>
      </c>
      <c r="H219" t="s">
        <v>1037</v>
      </c>
    </row>
    <row r="220" spans="1:8" ht="12.75">
      <c r="A220" s="54"/>
      <c r="B220" s="104" t="s">
        <v>412</v>
      </c>
      <c r="C220" s="12" t="s">
        <v>1398</v>
      </c>
      <c r="D220" s="323">
        <v>15</v>
      </c>
      <c r="E220" s="12">
        <v>756</v>
      </c>
      <c r="F220" s="12">
        <f t="shared" si="7"/>
        <v>846.72</v>
      </c>
      <c r="H220" t="s">
        <v>1037</v>
      </c>
    </row>
    <row r="221" spans="1:8" ht="12.75">
      <c r="A221" s="54"/>
      <c r="B221" s="104" t="s">
        <v>417</v>
      </c>
      <c r="C221" s="12" t="s">
        <v>1398</v>
      </c>
      <c r="D221" s="323">
        <v>17</v>
      </c>
      <c r="E221" s="12">
        <v>756</v>
      </c>
      <c r="F221" s="12">
        <f t="shared" si="7"/>
        <v>846.72</v>
      </c>
      <c r="H221" t="s">
        <v>1037</v>
      </c>
    </row>
    <row r="222" spans="1:8" ht="12.75">
      <c r="A222" s="54"/>
      <c r="B222" s="104" t="s">
        <v>418</v>
      </c>
      <c r="C222" s="12" t="s">
        <v>1398</v>
      </c>
      <c r="D222" s="323">
        <v>24</v>
      </c>
      <c r="E222" s="12">
        <v>756</v>
      </c>
      <c r="F222" s="12">
        <f t="shared" si="7"/>
        <v>846.72</v>
      </c>
      <c r="H222" t="s">
        <v>1037</v>
      </c>
    </row>
    <row r="223" spans="1:8" ht="12.75">
      <c r="A223" s="54"/>
      <c r="B223" s="104" t="s">
        <v>419</v>
      </c>
      <c r="C223" s="12" t="s">
        <v>1398</v>
      </c>
      <c r="D223" s="323">
        <v>15</v>
      </c>
      <c r="E223" s="12">
        <v>936</v>
      </c>
      <c r="F223" s="12">
        <f t="shared" si="7"/>
        <v>1048.3200000000002</v>
      </c>
      <c r="H223" t="s">
        <v>1037</v>
      </c>
    </row>
    <row r="224" spans="1:8" ht="12.75">
      <c r="A224" s="54"/>
      <c r="B224" s="104" t="s">
        <v>420</v>
      </c>
      <c r="C224" s="12" t="s">
        <v>1398</v>
      </c>
      <c r="D224" s="323">
        <v>1</v>
      </c>
      <c r="E224" s="12">
        <v>936</v>
      </c>
      <c r="F224" s="12">
        <f t="shared" si="7"/>
        <v>1048.3200000000002</v>
      </c>
      <c r="H224" t="s">
        <v>1037</v>
      </c>
    </row>
    <row r="225" spans="1:8" ht="12.75">
      <c r="A225" s="54"/>
      <c r="B225" s="104" t="s">
        <v>421</v>
      </c>
      <c r="C225" s="12" t="s">
        <v>1398</v>
      </c>
      <c r="D225" s="323">
        <v>1</v>
      </c>
      <c r="E225" s="12">
        <v>936</v>
      </c>
      <c r="F225" s="12">
        <f t="shared" si="7"/>
        <v>1048.3200000000002</v>
      </c>
      <c r="H225" t="s">
        <v>1037</v>
      </c>
    </row>
    <row r="226" spans="1:8" ht="12.75">
      <c r="A226" s="54"/>
      <c r="B226" s="104" t="s">
        <v>422</v>
      </c>
      <c r="C226" s="12" t="s">
        <v>1398</v>
      </c>
      <c r="D226" s="323">
        <v>0</v>
      </c>
      <c r="E226" s="12">
        <v>972</v>
      </c>
      <c r="F226" s="12">
        <f t="shared" si="7"/>
        <v>1088.64</v>
      </c>
      <c r="H226" t="s">
        <v>1037</v>
      </c>
    </row>
    <row r="227" spans="1:8" ht="12.75">
      <c r="A227" s="54"/>
      <c r="B227" s="104" t="s">
        <v>423</v>
      </c>
      <c r="C227" s="12" t="s">
        <v>1398</v>
      </c>
      <c r="D227" s="323">
        <v>0</v>
      </c>
      <c r="E227" s="12">
        <v>972</v>
      </c>
      <c r="F227" s="12">
        <f t="shared" si="7"/>
        <v>1088.64</v>
      </c>
      <c r="H227" t="s">
        <v>1037</v>
      </c>
    </row>
    <row r="228" spans="1:8" ht="12.75">
      <c r="A228" s="54"/>
      <c r="B228" s="104" t="s">
        <v>424</v>
      </c>
      <c r="C228" s="12" t="s">
        <v>1398</v>
      </c>
      <c r="D228" s="323">
        <v>8</v>
      </c>
      <c r="E228" s="12">
        <v>2025</v>
      </c>
      <c r="F228" s="12">
        <f t="shared" si="7"/>
        <v>2268</v>
      </c>
      <c r="H228" t="s">
        <v>1037</v>
      </c>
    </row>
    <row r="229" spans="1:8" ht="12.75">
      <c r="A229" s="54"/>
      <c r="B229" s="104" t="s">
        <v>425</v>
      </c>
      <c r="C229" s="12" t="s">
        <v>1398</v>
      </c>
      <c r="D229" s="323">
        <v>8</v>
      </c>
      <c r="E229" s="12">
        <v>2025</v>
      </c>
      <c r="F229" s="12">
        <f t="shared" si="7"/>
        <v>2268</v>
      </c>
      <c r="H229" t="s">
        <v>1037</v>
      </c>
    </row>
    <row r="230" spans="1:8" ht="12.75">
      <c r="A230" s="54"/>
      <c r="B230" s="104" t="s">
        <v>426</v>
      </c>
      <c r="C230" s="12" t="s">
        <v>1398</v>
      </c>
      <c r="D230" s="12">
        <v>9</v>
      </c>
      <c r="E230" s="12">
        <v>2025</v>
      </c>
      <c r="F230" s="12">
        <f t="shared" si="7"/>
        <v>2268</v>
      </c>
      <c r="H230" t="s">
        <v>1037</v>
      </c>
    </row>
    <row r="231" spans="1:8" ht="12.75">
      <c r="A231" s="54"/>
      <c r="B231" s="104" t="s">
        <v>427</v>
      </c>
      <c r="C231" s="12" t="s">
        <v>1398</v>
      </c>
      <c r="D231" s="323">
        <v>0</v>
      </c>
      <c r="E231" s="12">
        <v>2025</v>
      </c>
      <c r="F231" s="12">
        <f t="shared" si="7"/>
        <v>2268</v>
      </c>
      <c r="H231" t="s">
        <v>1037</v>
      </c>
    </row>
    <row r="232" spans="1:8" ht="12.75">
      <c r="A232" s="54"/>
      <c r="B232" s="104" t="s">
        <v>428</v>
      </c>
      <c r="C232" s="12" t="s">
        <v>1398</v>
      </c>
      <c r="D232" s="12">
        <v>11</v>
      </c>
      <c r="E232" s="12">
        <v>2025</v>
      </c>
      <c r="F232" s="12">
        <f t="shared" si="7"/>
        <v>2268</v>
      </c>
      <c r="H232" t="s">
        <v>1037</v>
      </c>
    </row>
    <row r="233" spans="1:8" ht="12.75">
      <c r="A233" s="54"/>
      <c r="B233" s="104" t="s">
        <v>429</v>
      </c>
      <c r="C233" s="12" t="s">
        <v>1398</v>
      </c>
      <c r="D233" s="12">
        <v>1</v>
      </c>
      <c r="E233" s="12">
        <v>2025</v>
      </c>
      <c r="F233" s="12">
        <f t="shared" si="7"/>
        <v>2268</v>
      </c>
      <c r="H233" t="s">
        <v>1037</v>
      </c>
    </row>
    <row r="234" spans="1:8" ht="12.75">
      <c r="A234" s="54"/>
      <c r="B234" s="104" t="s">
        <v>430</v>
      </c>
      <c r="C234" s="12" t="s">
        <v>1398</v>
      </c>
      <c r="D234" s="12">
        <v>15</v>
      </c>
      <c r="E234" s="12">
        <v>2025</v>
      </c>
      <c r="F234" s="12">
        <f t="shared" si="7"/>
        <v>2268</v>
      </c>
      <c r="H234" t="s">
        <v>1037</v>
      </c>
    </row>
    <row r="235" spans="1:8" ht="12.75">
      <c r="A235" s="54"/>
      <c r="B235" s="104" t="s">
        <v>431</v>
      </c>
      <c r="C235" s="12" t="s">
        <v>1398</v>
      </c>
      <c r="D235" s="12">
        <v>0</v>
      </c>
      <c r="E235" s="12">
        <v>2025</v>
      </c>
      <c r="F235" s="12">
        <f t="shared" si="7"/>
        <v>2268</v>
      </c>
      <c r="H235" t="s">
        <v>1037</v>
      </c>
    </row>
    <row r="236" spans="1:8" ht="12.75">
      <c r="A236" s="54"/>
      <c r="B236" s="104" t="s">
        <v>432</v>
      </c>
      <c r="C236" s="12" t="s">
        <v>1398</v>
      </c>
      <c r="D236" s="12">
        <v>10</v>
      </c>
      <c r="E236" s="12">
        <v>2160</v>
      </c>
      <c r="F236" s="12">
        <f t="shared" si="7"/>
        <v>2419.2000000000003</v>
      </c>
      <c r="H236" t="s">
        <v>1037</v>
      </c>
    </row>
    <row r="237" spans="1:8" ht="12.75">
      <c r="A237" s="54"/>
      <c r="B237" s="104" t="s">
        <v>416</v>
      </c>
      <c r="C237" s="12" t="s">
        <v>1398</v>
      </c>
      <c r="D237" s="12">
        <v>1</v>
      </c>
      <c r="E237" s="12">
        <v>2160</v>
      </c>
      <c r="F237" s="12">
        <f t="shared" si="7"/>
        <v>2419.2000000000003</v>
      </c>
      <c r="H237" t="s">
        <v>1037</v>
      </c>
    </row>
    <row r="238" spans="1:8" ht="12.75">
      <c r="A238" s="54"/>
      <c r="B238" s="104" t="s">
        <v>433</v>
      </c>
      <c r="C238" s="12" t="s">
        <v>1398</v>
      </c>
      <c r="D238" s="12">
        <v>7</v>
      </c>
      <c r="E238" s="12">
        <v>2700</v>
      </c>
      <c r="F238" s="12">
        <f t="shared" si="7"/>
        <v>3024.0000000000005</v>
      </c>
      <c r="H238" t="s">
        <v>1037</v>
      </c>
    </row>
    <row r="239" spans="1:6" ht="12.75">
      <c r="A239" s="54"/>
      <c r="B239" s="104" t="s">
        <v>434</v>
      </c>
      <c r="C239" s="13" t="s">
        <v>1398</v>
      </c>
      <c r="D239" s="323">
        <v>2</v>
      </c>
      <c r="E239" s="13">
        <v>2160</v>
      </c>
      <c r="F239" s="12">
        <f t="shared" si="7"/>
        <v>2419.2000000000003</v>
      </c>
    </row>
    <row r="240" spans="1:6" ht="12.75">
      <c r="A240" s="54"/>
      <c r="B240" s="104" t="s">
        <v>435</v>
      </c>
      <c r="C240" s="13" t="s">
        <v>1398</v>
      </c>
      <c r="D240" s="13">
        <v>4</v>
      </c>
      <c r="E240" s="13">
        <v>2520</v>
      </c>
      <c r="F240" s="12">
        <f t="shared" si="7"/>
        <v>2822.4</v>
      </c>
    </row>
    <row r="241" spans="1:6" ht="12.75">
      <c r="A241" s="54"/>
      <c r="B241" s="104" t="s">
        <v>437</v>
      </c>
      <c r="C241" s="13" t="s">
        <v>1398</v>
      </c>
      <c r="D241" s="13">
        <v>1</v>
      </c>
      <c r="E241" s="13">
        <v>2520</v>
      </c>
      <c r="F241" s="12">
        <f t="shared" si="7"/>
        <v>2822.4</v>
      </c>
    </row>
    <row r="242" spans="1:6" ht="12.75">
      <c r="A242" s="54"/>
      <c r="B242" s="104" t="s">
        <v>436</v>
      </c>
      <c r="C242" s="13" t="s">
        <v>1398</v>
      </c>
      <c r="D242" s="13">
        <v>13</v>
      </c>
      <c r="E242" s="13">
        <v>3240</v>
      </c>
      <c r="F242" s="12">
        <f t="shared" si="7"/>
        <v>3628.8</v>
      </c>
    </row>
    <row r="243" spans="1:6" ht="12.75">
      <c r="A243" s="54"/>
      <c r="B243" s="104" t="s">
        <v>438</v>
      </c>
      <c r="C243" s="13" t="s">
        <v>1398</v>
      </c>
      <c r="D243" s="13">
        <v>2</v>
      </c>
      <c r="E243" s="13">
        <v>3240</v>
      </c>
      <c r="F243" s="12">
        <f t="shared" si="7"/>
        <v>3628.8</v>
      </c>
    </row>
    <row r="244" spans="1:6" ht="12.75">
      <c r="A244" s="54"/>
      <c r="B244" s="104" t="s">
        <v>439</v>
      </c>
      <c r="C244" s="13" t="s">
        <v>1398</v>
      </c>
      <c r="D244" s="13">
        <v>0</v>
      </c>
      <c r="E244" s="13">
        <v>3360</v>
      </c>
      <c r="F244" s="12">
        <f t="shared" si="7"/>
        <v>3763.2000000000003</v>
      </c>
    </row>
    <row r="245" spans="1:6" ht="12.75">
      <c r="A245" s="54"/>
      <c r="B245" s="104" t="s">
        <v>577</v>
      </c>
      <c r="C245" s="13" t="s">
        <v>1398</v>
      </c>
      <c r="D245" s="13">
        <v>5</v>
      </c>
      <c r="E245" s="13">
        <v>8280</v>
      </c>
      <c r="F245" s="12">
        <f t="shared" si="7"/>
        <v>9273.6</v>
      </c>
    </row>
    <row r="246" spans="1:8" ht="12.75">
      <c r="A246" s="54"/>
      <c r="B246" s="104" t="s">
        <v>440</v>
      </c>
      <c r="C246" s="13" t="s">
        <v>1398</v>
      </c>
      <c r="D246" s="13">
        <v>10</v>
      </c>
      <c r="E246" s="13">
        <v>8280</v>
      </c>
      <c r="F246" s="12">
        <f t="shared" si="7"/>
        <v>9273.6</v>
      </c>
      <c r="H246" t="s">
        <v>1037</v>
      </c>
    </row>
    <row r="247" spans="1:6" ht="12.75">
      <c r="A247" s="54"/>
      <c r="B247" s="104" t="s">
        <v>441</v>
      </c>
      <c r="C247" s="13" t="s">
        <v>1398</v>
      </c>
      <c r="D247" s="323">
        <v>6</v>
      </c>
      <c r="E247" s="13">
        <v>9900</v>
      </c>
      <c r="F247" s="12">
        <f t="shared" si="7"/>
        <v>11088.000000000002</v>
      </c>
    </row>
    <row r="248" spans="1:6" ht="12.75">
      <c r="A248" s="54"/>
      <c r="B248" s="104" t="s">
        <v>442</v>
      </c>
      <c r="C248" s="13" t="s">
        <v>1398</v>
      </c>
      <c r="D248" s="13">
        <v>7</v>
      </c>
      <c r="E248" s="13">
        <v>9900</v>
      </c>
      <c r="F248" s="12">
        <f t="shared" si="7"/>
        <v>11088.000000000002</v>
      </c>
    </row>
    <row r="249" spans="1:8" ht="12.75">
      <c r="A249" s="54"/>
      <c r="B249" s="104" t="s">
        <v>443</v>
      </c>
      <c r="C249" s="13" t="s">
        <v>1398</v>
      </c>
      <c r="D249" s="13">
        <v>2</v>
      </c>
      <c r="E249" s="13">
        <v>10440</v>
      </c>
      <c r="F249" s="12">
        <f t="shared" si="7"/>
        <v>11692.800000000001</v>
      </c>
      <c r="G249" s="34"/>
      <c r="H249" t="s">
        <v>1037</v>
      </c>
    </row>
    <row r="250" spans="1:7" ht="12.75">
      <c r="A250" s="54"/>
      <c r="B250" s="104" t="s">
        <v>765</v>
      </c>
      <c r="C250" s="13" t="s">
        <v>1398</v>
      </c>
      <c r="D250" s="13">
        <v>4</v>
      </c>
      <c r="E250" s="13">
        <v>12960</v>
      </c>
      <c r="F250" s="12">
        <f t="shared" si="7"/>
        <v>14515.2</v>
      </c>
      <c r="G250" s="34"/>
    </row>
    <row r="251" spans="1:7" ht="12.75">
      <c r="A251" s="54"/>
      <c r="B251" s="104" t="s">
        <v>444</v>
      </c>
      <c r="C251" s="13" t="s">
        <v>1398</v>
      </c>
      <c r="D251" s="13">
        <v>16</v>
      </c>
      <c r="E251" s="13">
        <v>10440</v>
      </c>
      <c r="F251" s="12">
        <f t="shared" si="7"/>
        <v>11692.800000000001</v>
      </c>
      <c r="G251" s="34"/>
    </row>
    <row r="252" spans="1:7" ht="12.75">
      <c r="A252" s="54"/>
      <c r="B252" s="104" t="s">
        <v>445</v>
      </c>
      <c r="C252" s="13" t="s">
        <v>1398</v>
      </c>
      <c r="D252" s="323">
        <v>6</v>
      </c>
      <c r="E252" s="13">
        <v>10440</v>
      </c>
      <c r="F252" s="12">
        <f t="shared" si="7"/>
        <v>11692.800000000001</v>
      </c>
      <c r="G252" s="34"/>
    </row>
    <row r="253" spans="1:7" ht="12.75">
      <c r="A253" s="54"/>
      <c r="B253" s="104" t="s">
        <v>446</v>
      </c>
      <c r="C253" s="13" t="s">
        <v>1398</v>
      </c>
      <c r="D253" s="13">
        <v>9</v>
      </c>
      <c r="E253" s="13">
        <v>12960</v>
      </c>
      <c r="F253" s="12">
        <f t="shared" si="7"/>
        <v>14515.2</v>
      </c>
      <c r="G253" s="34"/>
    </row>
    <row r="254" spans="1:7" ht="12.75">
      <c r="A254" s="54"/>
      <c r="B254" s="104" t="s">
        <v>447</v>
      </c>
      <c r="C254" s="13" t="s">
        <v>1398</v>
      </c>
      <c r="D254" s="323">
        <v>4</v>
      </c>
      <c r="E254" s="13">
        <v>12960</v>
      </c>
      <c r="F254" s="12">
        <f t="shared" si="7"/>
        <v>14515.2</v>
      </c>
      <c r="G254" s="34"/>
    </row>
    <row r="255" spans="1:7" ht="12.75">
      <c r="A255" s="54"/>
      <c r="B255" s="104" t="s">
        <v>448</v>
      </c>
      <c r="C255" s="13" t="s">
        <v>1398</v>
      </c>
      <c r="D255" s="323">
        <v>2</v>
      </c>
      <c r="E255" s="13">
        <v>21672</v>
      </c>
      <c r="F255" s="12">
        <f t="shared" si="7"/>
        <v>24272.640000000003</v>
      </c>
      <c r="G255" s="34"/>
    </row>
    <row r="256" spans="1:6" ht="12.75">
      <c r="A256" s="54"/>
      <c r="B256" s="104" t="s">
        <v>449</v>
      </c>
      <c r="C256" s="13" t="s">
        <v>1398</v>
      </c>
      <c r="D256" s="323">
        <v>0</v>
      </c>
      <c r="E256" s="13">
        <v>17100</v>
      </c>
      <c r="F256" s="12">
        <f t="shared" si="7"/>
        <v>19152.000000000004</v>
      </c>
    </row>
    <row r="257" spans="1:6" ht="12.75">
      <c r="A257" s="6"/>
      <c r="B257" s="105" t="s">
        <v>450</v>
      </c>
      <c r="C257" s="13" t="s">
        <v>1398</v>
      </c>
      <c r="D257" s="323">
        <v>5</v>
      </c>
      <c r="E257" s="13">
        <v>17100</v>
      </c>
      <c r="F257" s="12">
        <f t="shared" si="7"/>
        <v>19152.000000000004</v>
      </c>
    </row>
    <row r="258" spans="1:6" ht="12.75">
      <c r="A258" s="6"/>
      <c r="B258" s="105" t="s">
        <v>451</v>
      </c>
      <c r="C258" s="13" t="s">
        <v>1398</v>
      </c>
      <c r="D258" s="323">
        <v>2</v>
      </c>
      <c r="E258" s="13">
        <v>21600</v>
      </c>
      <c r="F258" s="12">
        <f t="shared" si="7"/>
        <v>24192.000000000004</v>
      </c>
    </row>
    <row r="259" spans="1:6" ht="12.75">
      <c r="A259" s="6"/>
      <c r="B259" s="105" t="s">
        <v>452</v>
      </c>
      <c r="C259" s="13" t="s">
        <v>1398</v>
      </c>
      <c r="D259" s="323">
        <v>2</v>
      </c>
      <c r="E259" s="13">
        <v>30240</v>
      </c>
      <c r="F259" s="12">
        <f t="shared" si="7"/>
        <v>33868.8</v>
      </c>
    </row>
    <row r="260" spans="1:6" ht="18">
      <c r="A260" s="6"/>
      <c r="B260" s="28"/>
      <c r="C260" s="24" t="s">
        <v>1609</v>
      </c>
      <c r="D260" s="100"/>
      <c r="E260" s="24"/>
      <c r="F260" s="24"/>
    </row>
    <row r="261" spans="1:6" ht="12.75">
      <c r="A261" s="6"/>
      <c r="B261" s="91" t="s">
        <v>1610</v>
      </c>
      <c r="C261" s="12" t="s">
        <v>1398</v>
      </c>
      <c r="D261" s="323">
        <v>0</v>
      </c>
      <c r="E261" s="12">
        <v>72000</v>
      </c>
      <c r="F261" s="12" t="s">
        <v>1611</v>
      </c>
    </row>
    <row r="262" spans="1:8" ht="12.75">
      <c r="A262" s="6"/>
      <c r="B262" s="91" t="s">
        <v>1610</v>
      </c>
      <c r="C262" s="12" t="s">
        <v>1398</v>
      </c>
      <c r="D262" s="13">
        <v>1</v>
      </c>
      <c r="E262" s="12">
        <v>72000</v>
      </c>
      <c r="F262" s="12" t="s">
        <v>1612</v>
      </c>
      <c r="H262" t="s">
        <v>1037</v>
      </c>
    </row>
    <row r="263" spans="1:14" ht="15.75">
      <c r="A263" s="41"/>
      <c r="B263" s="46"/>
      <c r="C263" s="25" t="s">
        <v>1570</v>
      </c>
      <c r="D263" s="48"/>
      <c r="E263" s="41"/>
      <c r="F263" s="41"/>
      <c r="J263" s="46"/>
      <c r="K263" s="25"/>
      <c r="L263" s="48"/>
      <c r="M263" s="41"/>
      <c r="N263" s="41"/>
    </row>
    <row r="264" spans="1:6" ht="12.75">
      <c r="A264" s="54"/>
      <c r="B264" s="3" t="s">
        <v>1394</v>
      </c>
      <c r="C264" s="3" t="s">
        <v>1395</v>
      </c>
      <c r="D264" s="3" t="s">
        <v>1396</v>
      </c>
      <c r="E264" s="3" t="s">
        <v>1397</v>
      </c>
      <c r="F264" s="3" t="s">
        <v>1022</v>
      </c>
    </row>
    <row r="265" spans="1:8" ht="12.75">
      <c r="A265" s="54"/>
      <c r="B265" s="365" t="s">
        <v>453</v>
      </c>
      <c r="C265" s="12" t="s">
        <v>1398</v>
      </c>
      <c r="D265" s="13">
        <v>1</v>
      </c>
      <c r="E265" s="12">
        <v>1440</v>
      </c>
      <c r="F265" s="12">
        <f>E265*1.12</f>
        <v>1612.8000000000002</v>
      </c>
      <c r="H265" t="s">
        <v>1037</v>
      </c>
    </row>
    <row r="266" spans="1:8" ht="12.75">
      <c r="A266" s="54"/>
      <c r="B266" s="365" t="s">
        <v>459</v>
      </c>
      <c r="C266" s="12" t="s">
        <v>1398</v>
      </c>
      <c r="D266" s="13">
        <v>2</v>
      </c>
      <c r="E266" s="12">
        <v>1440</v>
      </c>
      <c r="F266" s="12">
        <f aca="true" t="shared" si="8" ref="F266:F285">E266*1.12</f>
        <v>1612.8000000000002</v>
      </c>
      <c r="H266" t="s">
        <v>1037</v>
      </c>
    </row>
    <row r="267" spans="1:8" ht="12.75">
      <c r="A267" s="54"/>
      <c r="B267" s="365" t="s">
        <v>458</v>
      </c>
      <c r="C267" s="12" t="s">
        <v>1398</v>
      </c>
      <c r="D267" s="12">
        <v>2</v>
      </c>
      <c r="E267" s="12">
        <v>1440</v>
      </c>
      <c r="F267" s="12">
        <f t="shared" si="8"/>
        <v>1612.8000000000002</v>
      </c>
      <c r="H267" t="s">
        <v>1037</v>
      </c>
    </row>
    <row r="268" spans="1:8" ht="12.75">
      <c r="A268" s="54"/>
      <c r="B268" s="365" t="s">
        <v>460</v>
      </c>
      <c r="C268" s="12" t="s">
        <v>1398</v>
      </c>
      <c r="D268" s="12">
        <v>1</v>
      </c>
      <c r="E268" s="12">
        <v>1440</v>
      </c>
      <c r="F268" s="12">
        <f t="shared" si="8"/>
        <v>1612.8000000000002</v>
      </c>
      <c r="H268" t="s">
        <v>1037</v>
      </c>
    </row>
    <row r="269" spans="1:8" ht="12.75">
      <c r="A269" s="54"/>
      <c r="B269" s="365" t="s">
        <v>454</v>
      </c>
      <c r="C269" s="336" t="s">
        <v>1398</v>
      </c>
      <c r="D269" s="336">
        <v>2</v>
      </c>
      <c r="E269" s="12">
        <v>1440</v>
      </c>
      <c r="F269" s="12">
        <f t="shared" si="8"/>
        <v>1612.8000000000002</v>
      </c>
      <c r="H269" t="s">
        <v>1037</v>
      </c>
    </row>
    <row r="270" spans="1:8" ht="12.75">
      <c r="A270" s="54"/>
      <c r="B270" s="365" t="s">
        <v>455</v>
      </c>
      <c r="C270" s="336" t="s">
        <v>1398</v>
      </c>
      <c r="D270" s="336">
        <v>1</v>
      </c>
      <c r="E270" s="12">
        <v>2160</v>
      </c>
      <c r="F270" s="12">
        <f t="shared" si="8"/>
        <v>2419.2000000000003</v>
      </c>
      <c r="H270" t="s">
        <v>1037</v>
      </c>
    </row>
    <row r="271" spans="1:8" ht="12.75">
      <c r="A271" s="54"/>
      <c r="B271" s="365" t="s">
        <v>456</v>
      </c>
      <c r="C271" s="12" t="s">
        <v>1398</v>
      </c>
      <c r="D271" s="12">
        <v>11</v>
      </c>
      <c r="E271" s="12">
        <v>2160</v>
      </c>
      <c r="F271" s="12">
        <f t="shared" si="8"/>
        <v>2419.2000000000003</v>
      </c>
      <c r="H271" t="s">
        <v>1037</v>
      </c>
    </row>
    <row r="272" spans="1:8" ht="12.75">
      <c r="A272" s="54"/>
      <c r="B272" s="365" t="s">
        <v>457</v>
      </c>
      <c r="C272" s="12" t="s">
        <v>1398</v>
      </c>
      <c r="D272" s="12">
        <v>4</v>
      </c>
      <c r="E272" s="12">
        <v>2520</v>
      </c>
      <c r="F272" s="12">
        <f t="shared" si="8"/>
        <v>2822.4</v>
      </c>
      <c r="H272" t="s">
        <v>1037</v>
      </c>
    </row>
    <row r="273" spans="1:8" ht="12.75">
      <c r="A273" s="54"/>
      <c r="B273" s="365" t="s">
        <v>461</v>
      </c>
      <c r="C273" s="12" t="s">
        <v>1398</v>
      </c>
      <c r="D273" s="12">
        <v>2</v>
      </c>
      <c r="E273" s="12">
        <v>2520</v>
      </c>
      <c r="F273" s="12">
        <f t="shared" si="8"/>
        <v>2822.4</v>
      </c>
      <c r="H273" t="s">
        <v>1037</v>
      </c>
    </row>
    <row r="274" spans="1:8" ht="12.75">
      <c r="A274" s="54"/>
      <c r="B274" s="365" t="s">
        <v>462</v>
      </c>
      <c r="C274" s="12" t="s">
        <v>1398</v>
      </c>
      <c r="D274" s="12">
        <v>1</v>
      </c>
      <c r="E274" s="12">
        <v>2520</v>
      </c>
      <c r="F274" s="12">
        <f t="shared" si="8"/>
        <v>2822.4</v>
      </c>
      <c r="H274" t="s">
        <v>1037</v>
      </c>
    </row>
    <row r="275" spans="1:8" ht="12.75">
      <c r="A275" s="54"/>
      <c r="B275" s="365" t="s">
        <v>463</v>
      </c>
      <c r="C275" s="12" t="s">
        <v>1398</v>
      </c>
      <c r="D275" s="12">
        <v>4</v>
      </c>
      <c r="E275" s="12">
        <v>2520</v>
      </c>
      <c r="F275" s="12">
        <f t="shared" si="8"/>
        <v>2822.4</v>
      </c>
      <c r="H275" t="s">
        <v>1037</v>
      </c>
    </row>
    <row r="276" spans="1:8" ht="12.75">
      <c r="A276" s="54"/>
      <c r="B276" s="365" t="s">
        <v>464</v>
      </c>
      <c r="C276" s="12" t="s">
        <v>1398</v>
      </c>
      <c r="D276" s="12">
        <v>20</v>
      </c>
      <c r="E276" s="12">
        <v>6300</v>
      </c>
      <c r="F276" s="12">
        <f t="shared" si="8"/>
        <v>7056.000000000001</v>
      </c>
      <c r="H276" t="s">
        <v>1037</v>
      </c>
    </row>
    <row r="277" spans="1:8" ht="12.75">
      <c r="A277" s="54"/>
      <c r="B277" s="365" t="s">
        <v>465</v>
      </c>
      <c r="C277" s="12" t="s">
        <v>1398</v>
      </c>
      <c r="D277" s="12">
        <v>2</v>
      </c>
      <c r="E277" s="12">
        <v>6300</v>
      </c>
      <c r="F277" s="12">
        <f t="shared" si="8"/>
        <v>7056.000000000001</v>
      </c>
      <c r="H277" t="s">
        <v>1037</v>
      </c>
    </row>
    <row r="278" spans="1:8" ht="12.75">
      <c r="A278" s="54"/>
      <c r="B278" s="365" t="s">
        <v>466</v>
      </c>
      <c r="C278" s="12" t="s">
        <v>1398</v>
      </c>
      <c r="D278" s="12">
        <v>1</v>
      </c>
      <c r="E278" s="12">
        <v>7560</v>
      </c>
      <c r="F278" s="12">
        <f t="shared" si="8"/>
        <v>8467.2</v>
      </c>
      <c r="H278" t="s">
        <v>1037</v>
      </c>
    </row>
    <row r="279" spans="1:8" ht="12.75">
      <c r="A279" s="54"/>
      <c r="B279" s="365" t="s">
        <v>467</v>
      </c>
      <c r="C279" s="12" t="s">
        <v>1398</v>
      </c>
      <c r="D279" s="12" t="s">
        <v>1547</v>
      </c>
      <c r="E279" s="12">
        <v>7560</v>
      </c>
      <c r="F279" s="12">
        <f t="shared" si="8"/>
        <v>8467.2</v>
      </c>
      <c r="H279" t="s">
        <v>1037</v>
      </c>
    </row>
    <row r="280" spans="1:8" ht="12.75">
      <c r="A280" s="54"/>
      <c r="B280" s="365" t="s">
        <v>468</v>
      </c>
      <c r="C280" s="12" t="s">
        <v>1398</v>
      </c>
      <c r="D280" s="12">
        <v>1</v>
      </c>
      <c r="E280" s="12">
        <v>7560</v>
      </c>
      <c r="F280" s="12">
        <f t="shared" si="8"/>
        <v>8467.2</v>
      </c>
      <c r="H280" t="s">
        <v>1037</v>
      </c>
    </row>
    <row r="281" spans="1:8" ht="12.75">
      <c r="A281" s="54"/>
      <c r="B281" s="365" t="s">
        <v>469</v>
      </c>
      <c r="C281" s="12" t="s">
        <v>1398</v>
      </c>
      <c r="D281" s="12">
        <v>2</v>
      </c>
      <c r="E281" s="12">
        <v>8640</v>
      </c>
      <c r="F281" s="12">
        <f t="shared" si="8"/>
        <v>9676.800000000001</v>
      </c>
      <c r="H281" t="s">
        <v>1037</v>
      </c>
    </row>
    <row r="282" spans="1:8" ht="12.75">
      <c r="A282" s="54"/>
      <c r="B282" s="365" t="s">
        <v>1805</v>
      </c>
      <c r="C282" s="12" t="s">
        <v>1398</v>
      </c>
      <c r="D282" s="12">
        <v>0</v>
      </c>
      <c r="E282" s="12">
        <v>9360</v>
      </c>
      <c r="F282" s="12">
        <f t="shared" si="8"/>
        <v>10483.2</v>
      </c>
      <c r="H282" t="s">
        <v>1037</v>
      </c>
    </row>
    <row r="283" spans="1:8" ht="12.75">
      <c r="A283" s="54"/>
      <c r="B283" s="365" t="s">
        <v>470</v>
      </c>
      <c r="C283" s="12" t="s">
        <v>1398</v>
      </c>
      <c r="D283" s="12">
        <v>1</v>
      </c>
      <c r="E283" s="12">
        <v>9360</v>
      </c>
      <c r="F283" s="12">
        <f t="shared" si="8"/>
        <v>10483.2</v>
      </c>
      <c r="H283" t="s">
        <v>1037</v>
      </c>
    </row>
    <row r="284" spans="1:15" ht="15.75">
      <c r="A284" s="54"/>
      <c r="B284" s="365" t="s">
        <v>471</v>
      </c>
      <c r="C284" s="12" t="s">
        <v>1398</v>
      </c>
      <c r="D284" s="12">
        <v>5</v>
      </c>
      <c r="E284" s="12">
        <v>10080</v>
      </c>
      <c r="F284" s="12">
        <f t="shared" si="8"/>
        <v>11289.6</v>
      </c>
      <c r="H284" t="s">
        <v>1037</v>
      </c>
      <c r="K284" s="46"/>
      <c r="L284" s="25"/>
      <c r="M284" s="25"/>
      <c r="N284" s="41"/>
      <c r="O284" s="27"/>
    </row>
    <row r="285" spans="1:8" ht="12.75">
      <c r="A285" s="6"/>
      <c r="B285" s="366" t="s">
        <v>472</v>
      </c>
      <c r="C285" s="12" t="s">
        <v>1398</v>
      </c>
      <c r="D285" s="12">
        <v>1</v>
      </c>
      <c r="E285" s="12">
        <v>11340</v>
      </c>
      <c r="F285" s="12">
        <f t="shared" si="8"/>
        <v>12700.800000000001</v>
      </c>
      <c r="H285" t="s">
        <v>1037</v>
      </c>
    </row>
    <row r="286" spans="1:6" ht="15.75">
      <c r="A286" s="6"/>
      <c r="B286" s="46"/>
      <c r="C286" s="25" t="s">
        <v>1571</v>
      </c>
      <c r="D286" s="25"/>
      <c r="E286" s="41"/>
      <c r="F286" s="27"/>
    </row>
    <row r="287" spans="1:6" ht="12.75">
      <c r="A287" s="54"/>
      <c r="B287" s="3" t="s">
        <v>1394</v>
      </c>
      <c r="C287" s="3" t="s">
        <v>1395</v>
      </c>
      <c r="D287" s="3" t="s">
        <v>1396</v>
      </c>
      <c r="E287" s="3" t="s">
        <v>1397</v>
      </c>
      <c r="F287" s="3" t="s">
        <v>1022</v>
      </c>
    </row>
    <row r="288" spans="1:9" ht="12.75">
      <c r="A288" s="54"/>
      <c r="B288" s="365" t="s">
        <v>473</v>
      </c>
      <c r="C288" s="12" t="s">
        <v>1398</v>
      </c>
      <c r="D288" s="12">
        <v>1</v>
      </c>
      <c r="E288" s="12">
        <v>5400</v>
      </c>
      <c r="F288" s="12">
        <f>E288*1.12</f>
        <v>6048.000000000001</v>
      </c>
      <c r="H288" s="6" t="s">
        <v>1573</v>
      </c>
      <c r="I288" t="s">
        <v>1037</v>
      </c>
    </row>
    <row r="289" spans="1:8" ht="12.75">
      <c r="A289" s="54"/>
      <c r="B289" s="365" t="s">
        <v>1806</v>
      </c>
      <c r="C289" s="12"/>
      <c r="D289" s="12">
        <v>7</v>
      </c>
      <c r="E289" s="12">
        <v>6700</v>
      </c>
      <c r="F289" s="12">
        <f>E289*1.12</f>
        <v>7504.000000000001</v>
      </c>
      <c r="H289" s="6"/>
    </row>
    <row r="290" spans="1:9" ht="12.75">
      <c r="A290" s="54"/>
      <c r="B290" s="368" t="s">
        <v>474</v>
      </c>
      <c r="C290" s="12" t="s">
        <v>1398</v>
      </c>
      <c r="D290" s="12">
        <v>10</v>
      </c>
      <c r="E290" s="12">
        <v>8191.5</v>
      </c>
      <c r="F290" s="12">
        <f>E290*1.12</f>
        <v>9174.480000000001</v>
      </c>
      <c r="H290" s="6"/>
      <c r="I290" t="s">
        <v>1037</v>
      </c>
    </row>
    <row r="291" spans="1:9" ht="12.75">
      <c r="A291" s="54"/>
      <c r="B291" s="368" t="s">
        <v>475</v>
      </c>
      <c r="C291" s="12" t="s">
        <v>1398</v>
      </c>
      <c r="D291" s="12">
        <v>0</v>
      </c>
      <c r="E291" s="12">
        <v>8775</v>
      </c>
      <c r="F291" s="12">
        <f aca="true" t="shared" si="9" ref="F291:F297">E291*1.12</f>
        <v>9828.000000000002</v>
      </c>
      <c r="H291" s="6"/>
      <c r="I291" t="s">
        <v>1037</v>
      </c>
    </row>
    <row r="292" spans="1:8" ht="12.75">
      <c r="A292" s="54"/>
      <c r="B292" s="368" t="s">
        <v>798</v>
      </c>
      <c r="C292" s="12" t="s">
        <v>1398</v>
      </c>
      <c r="D292" s="12">
        <v>17</v>
      </c>
      <c r="E292" s="12">
        <v>8775</v>
      </c>
      <c r="F292" s="12">
        <f t="shared" si="9"/>
        <v>9828.000000000002</v>
      </c>
      <c r="H292" s="6"/>
    </row>
    <row r="293" spans="1:9" ht="12.75">
      <c r="A293" s="54"/>
      <c r="B293" s="368" t="s">
        <v>476</v>
      </c>
      <c r="C293" s="12" t="s">
        <v>1398</v>
      </c>
      <c r="D293" s="12">
        <v>3</v>
      </c>
      <c r="E293" s="12">
        <v>8775</v>
      </c>
      <c r="F293" s="12">
        <f t="shared" si="9"/>
        <v>9828.000000000002</v>
      </c>
      <c r="H293" s="9"/>
      <c r="I293" t="s">
        <v>1037</v>
      </c>
    </row>
    <row r="294" spans="1:8" ht="12.75">
      <c r="A294" s="54"/>
      <c r="B294" s="368" t="s">
        <v>618</v>
      </c>
      <c r="C294" s="12" t="s">
        <v>1398</v>
      </c>
      <c r="D294" s="12">
        <v>5</v>
      </c>
      <c r="E294" s="12">
        <v>8775</v>
      </c>
      <c r="F294" s="12">
        <f t="shared" si="9"/>
        <v>9828.000000000002</v>
      </c>
      <c r="H294" s="9"/>
    </row>
    <row r="295" spans="1:9" ht="12.75">
      <c r="A295" s="54"/>
      <c r="B295" s="368" t="s">
        <v>478</v>
      </c>
      <c r="C295" s="12" t="s">
        <v>1398</v>
      </c>
      <c r="D295" s="12">
        <v>2</v>
      </c>
      <c r="E295" s="12">
        <v>8775</v>
      </c>
      <c r="F295" s="12">
        <f t="shared" si="9"/>
        <v>9828.000000000002</v>
      </c>
      <c r="H295" s="9"/>
      <c r="I295" t="s">
        <v>1037</v>
      </c>
    </row>
    <row r="296" spans="1:9" ht="12.75">
      <c r="A296" s="54"/>
      <c r="B296" s="368" t="s">
        <v>477</v>
      </c>
      <c r="C296" s="12" t="s">
        <v>1398</v>
      </c>
      <c r="D296" s="12">
        <v>20</v>
      </c>
      <c r="E296" s="12">
        <v>8775</v>
      </c>
      <c r="F296" s="12">
        <f t="shared" si="9"/>
        <v>9828.000000000002</v>
      </c>
      <c r="H296" s="9"/>
      <c r="I296" t="s">
        <v>1037</v>
      </c>
    </row>
    <row r="297" spans="1:9" ht="12.75">
      <c r="A297" s="54"/>
      <c r="B297" s="368" t="s">
        <v>479</v>
      </c>
      <c r="C297" s="12" t="s">
        <v>1398</v>
      </c>
      <c r="D297" s="12">
        <v>21</v>
      </c>
      <c r="E297" s="12">
        <v>8775</v>
      </c>
      <c r="F297" s="12">
        <f t="shared" si="9"/>
        <v>9828.000000000002</v>
      </c>
      <c r="H297" s="9"/>
      <c r="I297" t="s">
        <v>1037</v>
      </c>
    </row>
    <row r="298" spans="1:9" ht="12.75">
      <c r="A298" s="54"/>
      <c r="B298" s="368" t="s">
        <v>480</v>
      </c>
      <c r="C298" s="12" t="s">
        <v>1398</v>
      </c>
      <c r="D298" s="12">
        <v>4</v>
      </c>
      <c r="E298" s="12">
        <v>9360</v>
      </c>
      <c r="F298" s="12">
        <f aca="true" t="shared" si="10" ref="F298:F308">E298*1.12</f>
        <v>10483.2</v>
      </c>
      <c r="H298" s="9"/>
      <c r="I298" t="s">
        <v>1037</v>
      </c>
    </row>
    <row r="299" spans="1:9" ht="12.75">
      <c r="A299" s="54"/>
      <c r="B299" s="368" t="s">
        <v>481</v>
      </c>
      <c r="C299" s="12" t="s">
        <v>1398</v>
      </c>
      <c r="D299" s="12">
        <v>12</v>
      </c>
      <c r="E299" s="12">
        <v>11340</v>
      </c>
      <c r="F299" s="12">
        <f t="shared" si="10"/>
        <v>12700.800000000001</v>
      </c>
      <c r="H299" s="9"/>
      <c r="I299" t="s">
        <v>1037</v>
      </c>
    </row>
    <row r="300" spans="1:9" ht="12.75">
      <c r="A300" s="54"/>
      <c r="B300" s="365" t="s">
        <v>482</v>
      </c>
      <c r="C300" s="12" t="s">
        <v>1398</v>
      </c>
      <c r="D300" s="12">
        <v>1</v>
      </c>
      <c r="E300" s="12">
        <v>8640</v>
      </c>
      <c r="F300" s="12">
        <f t="shared" si="10"/>
        <v>9676.800000000001</v>
      </c>
      <c r="H300" s="6" t="s">
        <v>1573</v>
      </c>
      <c r="I300" t="s">
        <v>1037</v>
      </c>
    </row>
    <row r="301" spans="1:9" ht="12.75">
      <c r="A301" s="54"/>
      <c r="B301" s="368" t="s">
        <v>483</v>
      </c>
      <c r="C301" s="12" t="s">
        <v>1398</v>
      </c>
      <c r="D301" s="12">
        <v>1</v>
      </c>
      <c r="E301" s="12">
        <v>8775</v>
      </c>
      <c r="F301" s="12">
        <f t="shared" si="10"/>
        <v>9828.000000000002</v>
      </c>
      <c r="H301" s="9"/>
      <c r="I301" t="s">
        <v>1037</v>
      </c>
    </row>
    <row r="302" spans="1:9" ht="12.75">
      <c r="A302" s="54"/>
      <c r="B302" s="368" t="s">
        <v>484</v>
      </c>
      <c r="C302" s="12" t="s">
        <v>1398</v>
      </c>
      <c r="D302" s="12">
        <v>6</v>
      </c>
      <c r="E302" s="12">
        <v>8775</v>
      </c>
      <c r="F302" s="12">
        <f t="shared" si="10"/>
        <v>9828.000000000002</v>
      </c>
      <c r="H302" s="9"/>
      <c r="I302" t="s">
        <v>1037</v>
      </c>
    </row>
    <row r="303" spans="1:9" ht="12.75">
      <c r="A303" s="54"/>
      <c r="B303" s="368" t="s">
        <v>485</v>
      </c>
      <c r="C303" s="12" t="s">
        <v>1398</v>
      </c>
      <c r="D303" s="12">
        <v>3</v>
      </c>
      <c r="E303" s="12">
        <v>9750</v>
      </c>
      <c r="F303" s="12">
        <f t="shared" si="10"/>
        <v>10920.000000000002</v>
      </c>
      <c r="H303" s="9"/>
      <c r="I303" t="s">
        <v>1037</v>
      </c>
    </row>
    <row r="304" spans="1:9" ht="12.75">
      <c r="A304" s="54"/>
      <c r="B304" s="365" t="s">
        <v>486</v>
      </c>
      <c r="C304" s="12" t="s">
        <v>1398</v>
      </c>
      <c r="D304" s="12">
        <v>1</v>
      </c>
      <c r="E304" s="12">
        <v>9750</v>
      </c>
      <c r="F304" s="12">
        <f t="shared" si="10"/>
        <v>10920.000000000002</v>
      </c>
      <c r="H304" s="6" t="s">
        <v>1573</v>
      </c>
      <c r="I304" t="s">
        <v>1037</v>
      </c>
    </row>
    <row r="305" spans="1:9" ht="12.75">
      <c r="A305" s="54"/>
      <c r="B305" s="365" t="s">
        <v>487</v>
      </c>
      <c r="C305" s="12" t="s">
        <v>1398</v>
      </c>
      <c r="D305" s="12">
        <v>13</v>
      </c>
      <c r="E305" s="12">
        <v>9750</v>
      </c>
      <c r="F305" s="12">
        <f t="shared" si="10"/>
        <v>10920.000000000002</v>
      </c>
      <c r="H305" s="6" t="s">
        <v>1573</v>
      </c>
      <c r="I305" t="s">
        <v>1037</v>
      </c>
    </row>
    <row r="306" spans="1:9" ht="12.75">
      <c r="A306" s="54"/>
      <c r="B306" s="365" t="s">
        <v>488</v>
      </c>
      <c r="C306" s="12" t="s">
        <v>1398</v>
      </c>
      <c r="D306" s="12">
        <v>1</v>
      </c>
      <c r="E306" s="12">
        <v>10500</v>
      </c>
      <c r="F306" s="12">
        <f t="shared" si="10"/>
        <v>11760.000000000002</v>
      </c>
      <c r="H306" s="6" t="s">
        <v>1573</v>
      </c>
      <c r="I306" t="s">
        <v>1037</v>
      </c>
    </row>
    <row r="307" spans="1:9" ht="12.75">
      <c r="A307" s="54"/>
      <c r="B307" s="368" t="s">
        <v>490</v>
      </c>
      <c r="C307" s="12" t="s">
        <v>1398</v>
      </c>
      <c r="D307" s="12">
        <v>10</v>
      </c>
      <c r="E307" s="12">
        <v>10500</v>
      </c>
      <c r="F307" s="12">
        <f t="shared" si="10"/>
        <v>11760.000000000002</v>
      </c>
      <c r="H307" s="9"/>
      <c r="I307" t="s">
        <v>1037</v>
      </c>
    </row>
    <row r="308" spans="1:6" ht="12.75">
      <c r="A308" s="54"/>
      <c r="B308" s="368" t="s">
        <v>489</v>
      </c>
      <c r="C308" s="12" t="s">
        <v>1398</v>
      </c>
      <c r="D308" s="12">
        <v>0</v>
      </c>
      <c r="E308" s="12">
        <v>11700</v>
      </c>
      <c r="F308" s="12">
        <f t="shared" si="10"/>
        <v>13104.000000000002</v>
      </c>
    </row>
    <row r="309" spans="1:6" ht="12.75">
      <c r="A309" s="4"/>
      <c r="E309" s="4"/>
      <c r="F309" s="4"/>
    </row>
    <row r="310" spans="1:6" ht="15.75">
      <c r="A310" s="4"/>
      <c r="B310" s="44"/>
      <c r="C310" s="44" t="s">
        <v>1303</v>
      </c>
      <c r="D310" s="44"/>
      <c r="E310" s="43"/>
      <c r="F310" s="4"/>
    </row>
    <row r="311" spans="1:6" ht="12.75">
      <c r="A311" s="4"/>
      <c r="F311" s="4"/>
    </row>
    <row r="312" spans="1:9" ht="12.75">
      <c r="A312" s="54"/>
      <c r="B312" s="365" t="s">
        <v>490</v>
      </c>
      <c r="C312" s="12" t="s">
        <v>1398</v>
      </c>
      <c r="D312" s="12">
        <v>1</v>
      </c>
      <c r="E312" s="12">
        <v>15480</v>
      </c>
      <c r="F312" s="12">
        <f>E312*1.12</f>
        <v>17337.600000000002</v>
      </c>
      <c r="I312" t="s">
        <v>1037</v>
      </c>
    </row>
    <row r="313" spans="1:9" ht="12.75">
      <c r="A313" s="54"/>
      <c r="B313" s="365" t="s">
        <v>491</v>
      </c>
      <c r="C313" s="12" t="s">
        <v>1398</v>
      </c>
      <c r="D313" s="12">
        <v>1</v>
      </c>
      <c r="E313" s="12">
        <v>16560</v>
      </c>
      <c r="F313" s="12">
        <f>E313*1.12</f>
        <v>18547.2</v>
      </c>
      <c r="I313" t="s">
        <v>1037</v>
      </c>
    </row>
    <row r="314" spans="1:9" ht="12.75">
      <c r="A314" s="54"/>
      <c r="B314" s="358" t="s">
        <v>492</v>
      </c>
      <c r="C314" s="12" t="s">
        <v>1398</v>
      </c>
      <c r="D314" s="12">
        <v>1</v>
      </c>
      <c r="E314" s="12">
        <v>21600</v>
      </c>
      <c r="F314" s="12">
        <f>E314*1.12</f>
        <v>24192.000000000004</v>
      </c>
      <c r="I314" t="s">
        <v>1037</v>
      </c>
    </row>
    <row r="315" spans="1:9" ht="12.75">
      <c r="A315" s="54"/>
      <c r="B315" s="365" t="s">
        <v>493</v>
      </c>
      <c r="C315" s="12" t="s">
        <v>1398</v>
      </c>
      <c r="D315" s="12">
        <v>2</v>
      </c>
      <c r="E315" s="12">
        <v>21600</v>
      </c>
      <c r="F315" s="12">
        <f>E315*1.12</f>
        <v>24192.000000000004</v>
      </c>
      <c r="H315" s="6" t="s">
        <v>1573</v>
      </c>
      <c r="I315" t="s">
        <v>1037</v>
      </c>
    </row>
    <row r="316" spans="1:9" ht="12.75">
      <c r="A316" s="54"/>
      <c r="B316" s="365" t="s">
        <v>494</v>
      </c>
      <c r="C316" s="12" t="s">
        <v>1398</v>
      </c>
      <c r="D316" s="12">
        <v>1</v>
      </c>
      <c r="E316" s="12">
        <v>32400</v>
      </c>
      <c r="F316" s="12">
        <f>E316*1.12</f>
        <v>36288</v>
      </c>
      <c r="H316" s="6" t="s">
        <v>1573</v>
      </c>
      <c r="I316" t="s">
        <v>1037</v>
      </c>
    </row>
    <row r="317" ht="12.75">
      <c r="A317" s="4"/>
    </row>
    <row r="318" spans="1:6" ht="12.75">
      <c r="A318" s="4"/>
      <c r="F318" s="4"/>
    </row>
    <row r="319" spans="2:6" ht="15.75">
      <c r="B319" s="4"/>
      <c r="C319" s="44"/>
      <c r="D319" s="44" t="s">
        <v>1574</v>
      </c>
      <c r="E319" s="44"/>
      <c r="F319" s="44"/>
    </row>
    <row r="320" spans="1:6" ht="12.75">
      <c r="A320" s="54"/>
      <c r="B320" s="3" t="s">
        <v>1394</v>
      </c>
      <c r="C320" s="3" t="s">
        <v>1395</v>
      </c>
      <c r="D320" s="3" t="s">
        <v>1396</v>
      </c>
      <c r="E320" s="3" t="s">
        <v>1397</v>
      </c>
      <c r="F320" s="3" t="s">
        <v>1022</v>
      </c>
    </row>
    <row r="321" spans="1:6" ht="12.75">
      <c r="A321" s="54"/>
      <c r="B321" s="53" t="s">
        <v>1575</v>
      </c>
      <c r="C321" s="49" t="s">
        <v>1576</v>
      </c>
      <c r="E321" s="3"/>
      <c r="F321" s="12" t="s">
        <v>1577</v>
      </c>
    </row>
    <row r="322" spans="1:6" ht="12.75">
      <c r="A322" s="54"/>
      <c r="B322" s="365" t="s">
        <v>495</v>
      </c>
      <c r="C322" s="13" t="s">
        <v>1402</v>
      </c>
      <c r="D322" s="13">
        <v>1</v>
      </c>
      <c r="E322" s="13">
        <v>13500</v>
      </c>
      <c r="F322" s="13">
        <f>E322*1.12</f>
        <v>15120.000000000002</v>
      </c>
    </row>
    <row r="323" spans="1:6" ht="12.75">
      <c r="A323" s="54"/>
      <c r="B323" s="365" t="s">
        <v>496</v>
      </c>
      <c r="C323" s="13" t="s">
        <v>1402</v>
      </c>
      <c r="D323" s="13">
        <v>1</v>
      </c>
      <c r="E323" s="13">
        <v>19656</v>
      </c>
      <c r="F323" s="13">
        <f aca="true" t="shared" si="11" ref="F323:F370">E323*1.12</f>
        <v>22014.72</v>
      </c>
    </row>
    <row r="324" spans="1:6" ht="12.75">
      <c r="A324" s="54"/>
      <c r="B324" s="104" t="s">
        <v>1075</v>
      </c>
      <c r="C324" s="13" t="s">
        <v>1398</v>
      </c>
      <c r="D324" s="13">
        <v>1</v>
      </c>
      <c r="E324" s="13">
        <v>1755</v>
      </c>
      <c r="F324" s="13">
        <f t="shared" si="11"/>
        <v>1965.6000000000001</v>
      </c>
    </row>
    <row r="325" spans="1:6" ht="12.75">
      <c r="A325" s="54"/>
      <c r="B325" s="365" t="s">
        <v>497</v>
      </c>
      <c r="C325" s="13" t="s">
        <v>1402</v>
      </c>
      <c r="D325" s="13">
        <v>4</v>
      </c>
      <c r="E325" s="13">
        <v>14760</v>
      </c>
      <c r="F325" s="13">
        <f t="shared" si="11"/>
        <v>16531.2</v>
      </c>
    </row>
    <row r="326" spans="1:6" ht="12.75">
      <c r="A326" s="54"/>
      <c r="B326" s="365" t="s">
        <v>498</v>
      </c>
      <c r="C326" s="13" t="s">
        <v>1402</v>
      </c>
      <c r="D326" s="13">
        <v>1</v>
      </c>
      <c r="E326" s="13">
        <v>23940</v>
      </c>
      <c r="F326" s="13">
        <f t="shared" si="11"/>
        <v>26812.800000000003</v>
      </c>
    </row>
    <row r="327" spans="1:6" ht="12.75">
      <c r="A327" s="54"/>
      <c r="B327" s="365" t="s">
        <v>499</v>
      </c>
      <c r="C327" s="13" t="s">
        <v>1402</v>
      </c>
      <c r="D327" s="13">
        <v>1</v>
      </c>
      <c r="E327" s="13">
        <v>17100</v>
      </c>
      <c r="F327" s="13">
        <f t="shared" si="11"/>
        <v>19152.000000000004</v>
      </c>
    </row>
    <row r="328" spans="1:6" ht="12.75">
      <c r="A328" s="54"/>
      <c r="B328" s="104" t="s">
        <v>1076</v>
      </c>
      <c r="C328" s="13" t="s">
        <v>1398</v>
      </c>
      <c r="D328" s="13">
        <v>1</v>
      </c>
      <c r="E328" s="13">
        <v>2160</v>
      </c>
      <c r="F328" s="13">
        <f t="shared" si="11"/>
        <v>2419.2000000000003</v>
      </c>
    </row>
    <row r="329" spans="1:12" ht="12.75">
      <c r="A329" s="54"/>
      <c r="B329" s="104" t="s">
        <v>1077</v>
      </c>
      <c r="C329" s="13" t="s">
        <v>1398</v>
      </c>
      <c r="D329" s="13">
        <v>1</v>
      </c>
      <c r="E329" s="13">
        <v>2160</v>
      </c>
      <c r="F329" s="13">
        <f t="shared" si="11"/>
        <v>2419.2000000000003</v>
      </c>
      <c r="K329" s="34"/>
      <c r="L329" s="34"/>
    </row>
    <row r="330" spans="1:6" ht="12.75">
      <c r="A330" s="54"/>
      <c r="B330" s="104" t="s">
        <v>1078</v>
      </c>
      <c r="C330" s="13" t="s">
        <v>1398</v>
      </c>
      <c r="D330" s="13">
        <v>1</v>
      </c>
      <c r="E330" s="13">
        <v>2160</v>
      </c>
      <c r="F330" s="13">
        <f t="shared" si="11"/>
        <v>2419.2000000000003</v>
      </c>
    </row>
    <row r="331" spans="1:6" ht="12.75">
      <c r="A331" s="54"/>
      <c r="B331" s="104" t="s">
        <v>1079</v>
      </c>
      <c r="C331" s="13" t="s">
        <v>1398</v>
      </c>
      <c r="D331" s="13">
        <v>1</v>
      </c>
      <c r="E331" s="13">
        <v>2160</v>
      </c>
      <c r="F331" s="13">
        <f t="shared" si="11"/>
        <v>2419.2000000000003</v>
      </c>
    </row>
    <row r="332" spans="1:6" ht="12.75">
      <c r="A332" s="54"/>
      <c r="B332" s="104" t="s">
        <v>1080</v>
      </c>
      <c r="C332" s="13" t="s">
        <v>1398</v>
      </c>
      <c r="D332" s="13">
        <v>1</v>
      </c>
      <c r="E332" s="13">
        <v>2160</v>
      </c>
      <c r="F332" s="13">
        <f t="shared" si="11"/>
        <v>2419.2000000000003</v>
      </c>
    </row>
    <row r="333" spans="1:6" ht="12.75">
      <c r="A333" s="54"/>
      <c r="B333" s="365" t="s">
        <v>500</v>
      </c>
      <c r="C333" s="13" t="s">
        <v>1402</v>
      </c>
      <c r="D333" s="13">
        <v>2</v>
      </c>
      <c r="E333" s="13">
        <v>17640</v>
      </c>
      <c r="F333" s="13">
        <f t="shared" si="11"/>
        <v>19756.800000000003</v>
      </c>
    </row>
    <row r="334" spans="1:6" ht="12.75">
      <c r="A334" s="54"/>
      <c r="B334" s="365" t="s">
        <v>501</v>
      </c>
      <c r="C334" s="13" t="s">
        <v>1402</v>
      </c>
      <c r="D334" s="13">
        <v>2</v>
      </c>
      <c r="E334" s="13">
        <v>19440</v>
      </c>
      <c r="F334" s="13">
        <f t="shared" si="11"/>
        <v>21772.800000000003</v>
      </c>
    </row>
    <row r="335" spans="1:6" ht="12.75">
      <c r="A335" s="54"/>
      <c r="B335" s="365" t="s">
        <v>502</v>
      </c>
      <c r="C335" s="13" t="s">
        <v>1402</v>
      </c>
      <c r="D335" s="13">
        <v>0</v>
      </c>
      <c r="E335" s="13">
        <v>19440</v>
      </c>
      <c r="F335" s="13">
        <f t="shared" si="11"/>
        <v>21772.800000000003</v>
      </c>
    </row>
    <row r="336" spans="1:6" ht="12.75">
      <c r="A336" s="54"/>
      <c r="B336" s="104" t="s">
        <v>1065</v>
      </c>
      <c r="C336" s="13" t="s">
        <v>1398</v>
      </c>
      <c r="D336" s="13">
        <v>1</v>
      </c>
      <c r="E336" s="13">
        <v>2430</v>
      </c>
      <c r="F336" s="13">
        <f t="shared" si="11"/>
        <v>2721.6000000000004</v>
      </c>
    </row>
    <row r="337" spans="1:6" ht="12.75">
      <c r="A337" s="54"/>
      <c r="B337" s="104" t="s">
        <v>1066</v>
      </c>
      <c r="C337" s="13" t="s">
        <v>1398</v>
      </c>
      <c r="D337" s="13">
        <v>1</v>
      </c>
      <c r="E337" s="13">
        <v>2430</v>
      </c>
      <c r="F337" s="13">
        <f t="shared" si="11"/>
        <v>2721.6000000000004</v>
      </c>
    </row>
    <row r="338" spans="1:6" ht="12.75">
      <c r="A338" s="54"/>
      <c r="B338" s="104" t="s">
        <v>1067</v>
      </c>
      <c r="C338" s="13" t="s">
        <v>1398</v>
      </c>
      <c r="D338" s="13">
        <v>1</v>
      </c>
      <c r="E338" s="13">
        <v>2430</v>
      </c>
      <c r="F338" s="13">
        <f t="shared" si="11"/>
        <v>2721.6000000000004</v>
      </c>
    </row>
    <row r="339" spans="1:6" ht="12.75">
      <c r="A339" s="54"/>
      <c r="B339" s="365" t="s">
        <v>503</v>
      </c>
      <c r="C339" s="13" t="s">
        <v>1402</v>
      </c>
      <c r="D339" s="13">
        <v>3</v>
      </c>
      <c r="E339" s="13">
        <v>21240</v>
      </c>
      <c r="F339" s="13">
        <f t="shared" si="11"/>
        <v>23788.800000000003</v>
      </c>
    </row>
    <row r="340" spans="1:8" ht="12.75">
      <c r="A340" s="54"/>
      <c r="B340" s="365" t="s">
        <v>504</v>
      </c>
      <c r="C340" s="13" t="s">
        <v>1402</v>
      </c>
      <c r="D340" s="13">
        <v>2</v>
      </c>
      <c r="E340" s="13">
        <v>29736</v>
      </c>
      <c r="F340" s="13">
        <f t="shared" si="11"/>
        <v>33304.32</v>
      </c>
      <c r="H340" t="s">
        <v>1037</v>
      </c>
    </row>
    <row r="341" spans="1:6" ht="12.75">
      <c r="A341" s="54"/>
      <c r="B341" s="365" t="s">
        <v>505</v>
      </c>
      <c r="C341" s="13" t="s">
        <v>1402</v>
      </c>
      <c r="D341" s="13">
        <v>2</v>
      </c>
      <c r="E341" s="13">
        <v>25200</v>
      </c>
      <c r="F341" s="13">
        <f t="shared" si="11"/>
        <v>28224.000000000004</v>
      </c>
    </row>
    <row r="342" spans="1:6" ht="12.75">
      <c r="A342" s="54"/>
      <c r="B342" s="365" t="s">
        <v>506</v>
      </c>
      <c r="C342" s="13" t="s">
        <v>1402</v>
      </c>
      <c r="D342" s="323">
        <v>1</v>
      </c>
      <c r="E342" s="13">
        <v>27000</v>
      </c>
      <c r="F342" s="13">
        <f t="shared" si="11"/>
        <v>30240.000000000004</v>
      </c>
    </row>
    <row r="343" spans="1:6" ht="12.75">
      <c r="A343" s="54"/>
      <c r="B343" s="104" t="s">
        <v>1059</v>
      </c>
      <c r="C343" s="13" t="s">
        <v>1398</v>
      </c>
      <c r="D343" s="13">
        <v>1</v>
      </c>
      <c r="E343" s="13">
        <v>3375</v>
      </c>
      <c r="F343" s="13">
        <f t="shared" si="11"/>
        <v>3780.0000000000005</v>
      </c>
    </row>
    <row r="344" spans="1:6" ht="12.75">
      <c r="A344" s="54"/>
      <c r="B344" s="104" t="s">
        <v>1060</v>
      </c>
      <c r="C344" s="13" t="s">
        <v>1398</v>
      </c>
      <c r="D344" s="13">
        <v>1</v>
      </c>
      <c r="E344" s="13">
        <v>3375</v>
      </c>
      <c r="F344" s="13">
        <f t="shared" si="11"/>
        <v>3780.0000000000005</v>
      </c>
    </row>
    <row r="345" spans="1:6" ht="12.75">
      <c r="A345" s="54"/>
      <c r="B345" s="104" t="s">
        <v>1061</v>
      </c>
      <c r="C345" s="13" t="s">
        <v>1398</v>
      </c>
      <c r="D345" s="13">
        <v>1</v>
      </c>
      <c r="E345" s="13">
        <v>3375</v>
      </c>
      <c r="F345" s="13">
        <f t="shared" si="11"/>
        <v>3780.0000000000005</v>
      </c>
    </row>
    <row r="346" spans="1:6" ht="12.75">
      <c r="A346" s="54"/>
      <c r="B346" s="104" t="s">
        <v>1062</v>
      </c>
      <c r="C346" s="13" t="s">
        <v>1398</v>
      </c>
      <c r="D346" s="13">
        <v>1</v>
      </c>
      <c r="E346" s="13">
        <v>3375</v>
      </c>
      <c r="F346" s="13">
        <f t="shared" si="11"/>
        <v>3780.0000000000005</v>
      </c>
    </row>
    <row r="347" spans="1:6" ht="12.75">
      <c r="A347" s="54"/>
      <c r="B347" s="104" t="s">
        <v>1063</v>
      </c>
      <c r="C347" s="13" t="s">
        <v>1398</v>
      </c>
      <c r="D347" s="13">
        <v>1</v>
      </c>
      <c r="E347" s="13">
        <v>3375</v>
      </c>
      <c r="F347" s="13">
        <f t="shared" si="11"/>
        <v>3780.0000000000005</v>
      </c>
    </row>
    <row r="348" spans="1:6" ht="12.75">
      <c r="A348" s="54"/>
      <c r="B348" s="104" t="s">
        <v>1064</v>
      </c>
      <c r="C348" s="13" t="s">
        <v>1398</v>
      </c>
      <c r="D348" s="13">
        <v>1</v>
      </c>
      <c r="E348" s="13">
        <v>3375</v>
      </c>
      <c r="F348" s="13">
        <f t="shared" si="11"/>
        <v>3780.0000000000005</v>
      </c>
    </row>
    <row r="349" spans="1:12" ht="12.75">
      <c r="A349" s="54"/>
      <c r="B349" s="365" t="s">
        <v>507</v>
      </c>
      <c r="C349" s="13" t="s">
        <v>1402</v>
      </c>
      <c r="D349" s="13">
        <v>2</v>
      </c>
      <c r="E349" s="13">
        <v>28800</v>
      </c>
      <c r="F349" s="13">
        <f t="shared" si="11"/>
        <v>32256.000000000004</v>
      </c>
      <c r="K349" s="34"/>
      <c r="L349" s="34"/>
    </row>
    <row r="350" spans="1:6" ht="12.75">
      <c r="A350" s="54"/>
      <c r="B350" s="365" t="s">
        <v>508</v>
      </c>
      <c r="C350" s="13" t="s">
        <v>1402</v>
      </c>
      <c r="D350" s="451">
        <v>2</v>
      </c>
      <c r="E350" s="13">
        <v>28800</v>
      </c>
      <c r="F350" s="13">
        <f t="shared" si="11"/>
        <v>32256.000000000004</v>
      </c>
    </row>
    <row r="351" spans="1:6" ht="12.75">
      <c r="A351" s="54"/>
      <c r="B351" s="104" t="s">
        <v>1068</v>
      </c>
      <c r="C351" s="13" t="s">
        <v>1398</v>
      </c>
      <c r="D351" s="13">
        <v>1</v>
      </c>
      <c r="E351" s="13">
        <v>3360</v>
      </c>
      <c r="F351" s="13">
        <f t="shared" si="11"/>
        <v>3763.2000000000003</v>
      </c>
    </row>
    <row r="352" spans="1:6" ht="12.75">
      <c r="A352" s="54"/>
      <c r="B352" s="104" t="s">
        <v>1069</v>
      </c>
      <c r="C352" s="13" t="s">
        <v>1398</v>
      </c>
      <c r="D352" s="13">
        <v>1</v>
      </c>
      <c r="E352" s="13">
        <v>3360</v>
      </c>
      <c r="F352" s="13">
        <f t="shared" si="11"/>
        <v>3763.2000000000003</v>
      </c>
    </row>
    <row r="353" spans="1:6" ht="12.75">
      <c r="A353" s="54"/>
      <c r="B353" s="104" t="s">
        <v>1070</v>
      </c>
      <c r="C353" s="13" t="s">
        <v>1398</v>
      </c>
      <c r="D353" s="13">
        <v>2</v>
      </c>
      <c r="E353" s="13">
        <v>3360</v>
      </c>
      <c r="F353" s="13">
        <f t="shared" si="11"/>
        <v>3763.2000000000003</v>
      </c>
    </row>
    <row r="354" spans="1:6" ht="12.75">
      <c r="A354" s="54"/>
      <c r="B354" s="104" t="s">
        <v>1071</v>
      </c>
      <c r="C354" s="13" t="s">
        <v>1398</v>
      </c>
      <c r="D354" s="13">
        <v>2</v>
      </c>
      <c r="E354" s="13">
        <v>3360</v>
      </c>
      <c r="F354" s="13">
        <f t="shared" si="11"/>
        <v>3763.2000000000003</v>
      </c>
    </row>
    <row r="355" spans="1:6" ht="12.75">
      <c r="A355" s="54"/>
      <c r="B355" s="104" t="s">
        <v>1072</v>
      </c>
      <c r="C355" s="13" t="s">
        <v>1398</v>
      </c>
      <c r="D355" s="13">
        <v>2</v>
      </c>
      <c r="E355" s="13">
        <v>3360</v>
      </c>
      <c r="F355" s="13">
        <f t="shared" si="11"/>
        <v>3763.2000000000003</v>
      </c>
    </row>
    <row r="356" spans="1:6" ht="12.75">
      <c r="A356" s="54"/>
      <c r="B356" s="104" t="s">
        <v>1073</v>
      </c>
      <c r="C356" s="13" t="s">
        <v>1398</v>
      </c>
      <c r="D356" s="13">
        <v>2</v>
      </c>
      <c r="E356" s="13">
        <v>3360</v>
      </c>
      <c r="F356" s="13">
        <f t="shared" si="11"/>
        <v>3763.2000000000003</v>
      </c>
    </row>
    <row r="357" spans="1:6" ht="12.75">
      <c r="A357" s="54"/>
      <c r="B357" s="104" t="s">
        <v>1074</v>
      </c>
      <c r="C357" s="13" t="s">
        <v>1398</v>
      </c>
      <c r="D357" s="13">
        <v>1</v>
      </c>
      <c r="E357" s="13">
        <v>4704</v>
      </c>
      <c r="F357" s="13">
        <f t="shared" si="11"/>
        <v>5268.4800000000005</v>
      </c>
    </row>
    <row r="358" spans="1:6" ht="12.75">
      <c r="A358" s="54"/>
      <c r="B358" s="365" t="s">
        <v>509</v>
      </c>
      <c r="C358" s="13" t="s">
        <v>1402</v>
      </c>
      <c r="D358" s="13">
        <v>2</v>
      </c>
      <c r="E358" s="13">
        <v>32400</v>
      </c>
      <c r="F358" s="13">
        <f t="shared" si="11"/>
        <v>36288</v>
      </c>
    </row>
    <row r="359" spans="1:9" ht="12.75">
      <c r="A359" s="54"/>
      <c r="B359" s="365" t="s">
        <v>510</v>
      </c>
      <c r="C359" s="13" t="s">
        <v>1402</v>
      </c>
      <c r="D359" s="323">
        <v>1</v>
      </c>
      <c r="E359" s="13">
        <v>33600</v>
      </c>
      <c r="F359" s="323">
        <f t="shared" si="11"/>
        <v>37632</v>
      </c>
      <c r="G359" s="10" t="s">
        <v>1583</v>
      </c>
      <c r="I359" t="s">
        <v>1037</v>
      </c>
    </row>
    <row r="360" spans="1:14" ht="12.75">
      <c r="A360" s="54"/>
      <c r="B360" s="365" t="s">
        <v>511</v>
      </c>
      <c r="C360" s="13" t="s">
        <v>1402</v>
      </c>
      <c r="D360" s="323">
        <v>1</v>
      </c>
      <c r="E360" s="13">
        <v>39600</v>
      </c>
      <c r="F360" s="13">
        <f t="shared" si="11"/>
        <v>44352.00000000001</v>
      </c>
      <c r="I360" t="s">
        <v>1037</v>
      </c>
      <c r="J360" s="134"/>
      <c r="K360" s="135"/>
      <c r="L360" s="135"/>
      <c r="M360" s="135"/>
      <c r="N360" s="136"/>
    </row>
    <row r="361" spans="1:14" ht="12.75">
      <c r="A361" s="54"/>
      <c r="B361" s="104" t="s">
        <v>1058</v>
      </c>
      <c r="C361" s="13" t="s">
        <v>1398</v>
      </c>
      <c r="D361" s="13">
        <v>1</v>
      </c>
      <c r="E361" s="13">
        <v>6930</v>
      </c>
      <c r="F361" s="13">
        <f t="shared" si="11"/>
        <v>7761.6</v>
      </c>
      <c r="I361" t="s">
        <v>1037</v>
      </c>
      <c r="J361" s="134"/>
      <c r="K361" s="135"/>
      <c r="L361" s="135"/>
      <c r="M361" s="135"/>
      <c r="N361" s="136"/>
    </row>
    <row r="362" spans="1:14" ht="12.75">
      <c r="A362" s="54"/>
      <c r="B362" s="365" t="s">
        <v>512</v>
      </c>
      <c r="C362" s="13" t="s">
        <v>1402</v>
      </c>
      <c r="D362" s="323">
        <v>1</v>
      </c>
      <c r="E362" s="13">
        <v>45000</v>
      </c>
      <c r="F362" s="13">
        <f t="shared" si="11"/>
        <v>50400.00000000001</v>
      </c>
      <c r="I362" t="s">
        <v>1037</v>
      </c>
      <c r="J362" s="134"/>
      <c r="K362" s="135"/>
      <c r="L362" s="135"/>
      <c r="M362" s="135"/>
      <c r="N362" s="136"/>
    </row>
    <row r="363" spans="1:9" ht="12.75">
      <c r="A363" s="54"/>
      <c r="B363" s="365" t="s">
        <v>513</v>
      </c>
      <c r="C363" s="13" t="s">
        <v>1402</v>
      </c>
      <c r="D363" s="13">
        <v>2</v>
      </c>
      <c r="E363" s="13">
        <v>45000</v>
      </c>
      <c r="F363" s="13">
        <f t="shared" si="11"/>
        <v>50400.00000000001</v>
      </c>
      <c r="I363" t="s">
        <v>1037</v>
      </c>
    </row>
    <row r="364" spans="1:9" ht="12.75">
      <c r="A364" s="54"/>
      <c r="B364" s="365" t="s">
        <v>514</v>
      </c>
      <c r="C364" s="13" t="s">
        <v>1402</v>
      </c>
      <c r="D364" s="323">
        <v>1</v>
      </c>
      <c r="E364" s="13">
        <v>45000</v>
      </c>
      <c r="F364" s="13">
        <f t="shared" si="11"/>
        <v>50400.00000000001</v>
      </c>
      <c r="I364" t="s">
        <v>1037</v>
      </c>
    </row>
    <row r="365" spans="1:6" ht="12.75">
      <c r="A365" s="54"/>
      <c r="B365" s="365" t="s">
        <v>515</v>
      </c>
      <c r="C365" s="13" t="s">
        <v>1402</v>
      </c>
      <c r="D365" s="13">
        <v>2</v>
      </c>
      <c r="E365" s="13">
        <v>54000</v>
      </c>
      <c r="F365" s="13">
        <f t="shared" si="11"/>
        <v>60480.00000000001</v>
      </c>
    </row>
    <row r="366" spans="1:9" ht="12.75">
      <c r="A366" s="54"/>
      <c r="B366" s="365" t="s">
        <v>516</v>
      </c>
      <c r="C366" s="13" t="s">
        <v>1402</v>
      </c>
      <c r="D366" s="13">
        <v>2</v>
      </c>
      <c r="E366" s="13">
        <v>57600</v>
      </c>
      <c r="F366" s="13">
        <f t="shared" si="11"/>
        <v>64512.00000000001</v>
      </c>
      <c r="I366" t="s">
        <v>1037</v>
      </c>
    </row>
    <row r="367" spans="1:9" ht="12.75">
      <c r="A367" s="54"/>
      <c r="B367" s="365" t="s">
        <v>517</v>
      </c>
      <c r="C367" s="13" t="s">
        <v>1402</v>
      </c>
      <c r="D367" s="428">
        <v>0</v>
      </c>
      <c r="E367" s="13">
        <v>68400</v>
      </c>
      <c r="F367" s="13">
        <f t="shared" si="11"/>
        <v>76608.00000000001</v>
      </c>
      <c r="I367" t="s">
        <v>1037</v>
      </c>
    </row>
    <row r="368" spans="1:6" ht="12.75">
      <c r="A368" s="54"/>
      <c r="B368" s="104" t="s">
        <v>1312</v>
      </c>
      <c r="C368" s="13" t="s">
        <v>1398</v>
      </c>
      <c r="D368" s="13">
        <v>1</v>
      </c>
      <c r="E368" s="13">
        <v>8550</v>
      </c>
      <c r="F368" s="13">
        <f t="shared" si="11"/>
        <v>9576.000000000002</v>
      </c>
    </row>
    <row r="369" spans="1:6" ht="12.75">
      <c r="A369" s="54"/>
      <c r="B369" s="104" t="s">
        <v>1313</v>
      </c>
      <c r="C369" s="13" t="s">
        <v>1398</v>
      </c>
      <c r="D369" s="13">
        <v>1</v>
      </c>
      <c r="E369" s="13">
        <v>8550</v>
      </c>
      <c r="F369" s="13">
        <f t="shared" si="11"/>
        <v>9576.000000000002</v>
      </c>
    </row>
    <row r="370" spans="1:6" ht="12.75">
      <c r="A370" s="54"/>
      <c r="B370" s="104" t="s">
        <v>1314</v>
      </c>
      <c r="C370" s="13" t="s">
        <v>1398</v>
      </c>
      <c r="D370" s="13">
        <v>1</v>
      </c>
      <c r="E370" s="13">
        <v>8550</v>
      </c>
      <c r="F370" s="13">
        <f t="shared" si="11"/>
        <v>9576.000000000002</v>
      </c>
    </row>
    <row r="371" spans="1:9" ht="12.75">
      <c r="A371" s="54"/>
      <c r="B371" s="365" t="s">
        <v>518</v>
      </c>
      <c r="C371" s="13" t="s">
        <v>1402</v>
      </c>
      <c r="D371" s="451">
        <v>1</v>
      </c>
      <c r="E371" s="13">
        <v>75600</v>
      </c>
      <c r="F371" s="13">
        <f>E371*1.12</f>
        <v>84672.00000000001</v>
      </c>
      <c r="I371" t="s">
        <v>1037</v>
      </c>
    </row>
    <row r="372" spans="1:6" ht="12.75">
      <c r="A372" s="54"/>
      <c r="B372" s="104" t="s">
        <v>1315</v>
      </c>
      <c r="C372" s="13" t="s">
        <v>1398</v>
      </c>
      <c r="D372" s="13">
        <v>1</v>
      </c>
      <c r="E372" s="13">
        <v>9450</v>
      </c>
      <c r="F372" s="13">
        <f>E372*1.12</f>
        <v>10584.000000000002</v>
      </c>
    </row>
    <row r="373" spans="1:6" ht="12.75">
      <c r="A373" s="54"/>
      <c r="B373" s="104" t="s">
        <v>1316</v>
      </c>
      <c r="C373" s="13" t="s">
        <v>1398</v>
      </c>
      <c r="D373" s="13">
        <v>1</v>
      </c>
      <c r="E373" s="13">
        <v>9450</v>
      </c>
      <c r="F373" s="13">
        <f aca="true" t="shared" si="12" ref="F373:F384">E373*1.12</f>
        <v>10584.000000000002</v>
      </c>
    </row>
    <row r="374" spans="1:6" ht="12.75">
      <c r="A374" s="54"/>
      <c r="B374" s="104" t="s">
        <v>1317</v>
      </c>
      <c r="C374" s="13" t="s">
        <v>1398</v>
      </c>
      <c r="D374" s="13">
        <v>1</v>
      </c>
      <c r="E374" s="13">
        <v>9450</v>
      </c>
      <c r="F374" s="13">
        <f t="shared" si="12"/>
        <v>10584.000000000002</v>
      </c>
    </row>
    <row r="375" spans="1:6" ht="12.75">
      <c r="A375" s="54"/>
      <c r="B375" s="104" t="s">
        <v>1318</v>
      </c>
      <c r="C375" s="13" t="s">
        <v>1398</v>
      </c>
      <c r="D375" s="13">
        <v>1</v>
      </c>
      <c r="E375" s="13">
        <v>9450</v>
      </c>
      <c r="F375" s="13">
        <f t="shared" si="12"/>
        <v>10584.000000000002</v>
      </c>
    </row>
    <row r="376" spans="1:6" ht="12.75">
      <c r="A376" s="54"/>
      <c r="B376" s="104" t="s">
        <v>1319</v>
      </c>
      <c r="C376" s="13" t="s">
        <v>1398</v>
      </c>
      <c r="D376" s="13">
        <v>1</v>
      </c>
      <c r="E376" s="13">
        <v>9450</v>
      </c>
      <c r="F376" s="13">
        <f t="shared" si="12"/>
        <v>10584.000000000002</v>
      </c>
    </row>
    <row r="377" spans="1:9" ht="12.75">
      <c r="A377" s="54"/>
      <c r="B377" s="365" t="s">
        <v>519</v>
      </c>
      <c r="C377" s="13" t="s">
        <v>1125</v>
      </c>
      <c r="D377" s="13">
        <v>1</v>
      </c>
      <c r="E377" s="13">
        <v>81000</v>
      </c>
      <c r="F377" s="13">
        <f t="shared" si="12"/>
        <v>90720.00000000001</v>
      </c>
      <c r="I377" t="s">
        <v>1037</v>
      </c>
    </row>
    <row r="378" spans="1:6" ht="12.75">
      <c r="A378" s="6"/>
      <c r="B378" s="105" t="s">
        <v>1320</v>
      </c>
      <c r="C378" s="13" t="s">
        <v>1398</v>
      </c>
      <c r="D378" s="13">
        <v>1</v>
      </c>
      <c r="E378" s="12">
        <v>12150</v>
      </c>
      <c r="F378" s="12">
        <f t="shared" si="12"/>
        <v>13608.000000000002</v>
      </c>
    </row>
    <row r="379" spans="1:6" ht="12.75">
      <c r="A379" s="6"/>
      <c r="B379" s="105" t="s">
        <v>1321</v>
      </c>
      <c r="C379" s="13" t="s">
        <v>1398</v>
      </c>
      <c r="D379" s="13">
        <v>1</v>
      </c>
      <c r="E379" s="12">
        <v>12150</v>
      </c>
      <c r="F379" s="12">
        <f t="shared" si="12"/>
        <v>13608.000000000002</v>
      </c>
    </row>
    <row r="380" spans="1:6" ht="12.75">
      <c r="A380" s="6"/>
      <c r="B380" s="105" t="s">
        <v>1322</v>
      </c>
      <c r="C380" s="13" t="s">
        <v>1398</v>
      </c>
      <c r="D380" s="13">
        <v>1</v>
      </c>
      <c r="E380" s="12">
        <v>12150</v>
      </c>
      <c r="F380" s="12">
        <f t="shared" si="12"/>
        <v>13608.000000000002</v>
      </c>
    </row>
    <row r="381" spans="1:6" ht="12.75">
      <c r="A381" s="6"/>
      <c r="B381" s="105" t="s">
        <v>1323</v>
      </c>
      <c r="C381" s="13" t="s">
        <v>1398</v>
      </c>
      <c r="D381" s="13">
        <v>1</v>
      </c>
      <c r="E381" s="12">
        <v>12150</v>
      </c>
      <c r="F381" s="12">
        <f t="shared" si="12"/>
        <v>13608.000000000002</v>
      </c>
    </row>
    <row r="382" spans="1:6" ht="12.75">
      <c r="A382" s="6"/>
      <c r="B382" s="105" t="s">
        <v>1324</v>
      </c>
      <c r="C382" s="13" t="s">
        <v>1398</v>
      </c>
      <c r="D382" s="13">
        <v>1</v>
      </c>
      <c r="E382" s="12">
        <v>12150</v>
      </c>
      <c r="F382" s="12">
        <f t="shared" si="12"/>
        <v>13608.000000000002</v>
      </c>
    </row>
    <row r="383" spans="1:6" ht="12.75">
      <c r="A383" s="6"/>
      <c r="B383" s="105" t="s">
        <v>1325</v>
      </c>
      <c r="C383" s="13" t="s">
        <v>1398</v>
      </c>
      <c r="D383" s="13">
        <v>1</v>
      </c>
      <c r="E383" s="12">
        <v>12150</v>
      </c>
      <c r="F383" s="12">
        <f t="shared" si="12"/>
        <v>13608.000000000002</v>
      </c>
    </row>
    <row r="384" spans="1:6" ht="12.75">
      <c r="A384" s="6"/>
      <c r="B384" s="105" t="s">
        <v>1326</v>
      </c>
      <c r="C384" s="13" t="s">
        <v>1398</v>
      </c>
      <c r="D384" s="13">
        <v>1</v>
      </c>
      <c r="E384" s="12">
        <v>12150</v>
      </c>
      <c r="F384" s="12">
        <f t="shared" si="12"/>
        <v>13608.000000000002</v>
      </c>
    </row>
    <row r="385" spans="1:6" ht="15.75">
      <c r="A385" s="6"/>
      <c r="B385" s="50"/>
      <c r="C385" s="25" t="s">
        <v>1585</v>
      </c>
      <c r="D385" s="41"/>
      <c r="E385" s="41"/>
      <c r="F385" s="41"/>
    </row>
    <row r="386" spans="1:6" ht="15.75">
      <c r="A386" s="6"/>
      <c r="B386" s="50"/>
      <c r="C386" s="25"/>
      <c r="D386" s="41"/>
      <c r="E386" s="41"/>
      <c r="F386" s="41"/>
    </row>
    <row r="387" spans="1:6" ht="12.75">
      <c r="A387" s="54"/>
      <c r="B387" s="3" t="s">
        <v>1394</v>
      </c>
      <c r="C387" s="3" t="s">
        <v>1395</v>
      </c>
      <c r="D387" s="3" t="s">
        <v>1396</v>
      </c>
      <c r="E387" s="3" t="s">
        <v>1397</v>
      </c>
      <c r="F387" s="3" t="s">
        <v>1022</v>
      </c>
    </row>
    <row r="388" spans="1:6" ht="12.75">
      <c r="A388" s="54"/>
      <c r="B388" s="53" t="s">
        <v>1575</v>
      </c>
      <c r="C388" s="3"/>
      <c r="D388" s="3"/>
      <c r="E388" s="3"/>
      <c r="F388" s="3"/>
    </row>
    <row r="389" spans="1:6" ht="12.75">
      <c r="A389" s="54"/>
      <c r="B389" s="365" t="s">
        <v>520</v>
      </c>
      <c r="C389" s="12" t="s">
        <v>1398</v>
      </c>
      <c r="D389" s="12">
        <v>2</v>
      </c>
      <c r="E389" s="12">
        <v>6000</v>
      </c>
      <c r="F389" s="12">
        <f>E389*1.12</f>
        <v>6720.000000000001</v>
      </c>
    </row>
    <row r="390" spans="1:8" ht="12.75">
      <c r="A390" s="54"/>
      <c r="B390" s="365" t="s">
        <v>521</v>
      </c>
      <c r="C390" s="12" t="s">
        <v>1398</v>
      </c>
      <c r="D390" s="12">
        <v>0</v>
      </c>
      <c r="E390" s="12">
        <v>6000</v>
      </c>
      <c r="F390" s="12">
        <f aca="true" t="shared" si="13" ref="F390:F422">E390*1.12</f>
        <v>6720.000000000001</v>
      </c>
      <c r="H390" t="s">
        <v>1037</v>
      </c>
    </row>
    <row r="391" spans="1:12" ht="12.75">
      <c r="A391" s="54"/>
      <c r="B391" s="365" t="s">
        <v>522</v>
      </c>
      <c r="C391" s="12" t="s">
        <v>1398</v>
      </c>
      <c r="D391" s="12">
        <v>1</v>
      </c>
      <c r="E391" s="12">
        <v>6000</v>
      </c>
      <c r="F391" s="12">
        <f t="shared" si="13"/>
        <v>6720.000000000001</v>
      </c>
      <c r="K391" s="34"/>
      <c r="L391" s="34"/>
    </row>
    <row r="392" spans="1:6" ht="12.75">
      <c r="A392" s="54"/>
      <c r="B392" s="365" t="s">
        <v>523</v>
      </c>
      <c r="C392" s="12" t="s">
        <v>1398</v>
      </c>
      <c r="D392" s="12">
        <v>4</v>
      </c>
      <c r="E392" s="12">
        <v>6000</v>
      </c>
      <c r="F392" s="12">
        <f t="shared" si="13"/>
        <v>6720.000000000001</v>
      </c>
    </row>
    <row r="393" spans="1:6" ht="12.75">
      <c r="A393" s="54"/>
      <c r="B393" s="365" t="s">
        <v>524</v>
      </c>
      <c r="C393" s="12" t="s">
        <v>1398</v>
      </c>
      <c r="D393" s="12">
        <v>1</v>
      </c>
      <c r="E393" s="12">
        <v>6000</v>
      </c>
      <c r="F393" s="12">
        <f t="shared" si="13"/>
        <v>6720.000000000001</v>
      </c>
    </row>
    <row r="394" spans="1:6" ht="12.75">
      <c r="A394" s="54"/>
      <c r="B394" s="365" t="s">
        <v>525</v>
      </c>
      <c r="C394" s="12" t="s">
        <v>1398</v>
      </c>
      <c r="D394" s="12">
        <v>1</v>
      </c>
      <c r="E394" s="12">
        <v>6000</v>
      </c>
      <c r="F394" s="12">
        <f t="shared" si="13"/>
        <v>6720.000000000001</v>
      </c>
    </row>
    <row r="395" spans="1:6" ht="12.75">
      <c r="A395" s="54"/>
      <c r="B395" s="365" t="s">
        <v>526</v>
      </c>
      <c r="C395" s="12" t="s">
        <v>1398</v>
      </c>
      <c r="D395" s="12">
        <v>5</v>
      </c>
      <c r="E395" s="12">
        <v>13500</v>
      </c>
      <c r="F395" s="12">
        <f t="shared" si="13"/>
        <v>15120.000000000002</v>
      </c>
    </row>
    <row r="396" spans="1:6" ht="12.75">
      <c r="A396" s="54"/>
      <c r="B396" s="365" t="s">
        <v>527</v>
      </c>
      <c r="C396" s="12" t="s">
        <v>1398</v>
      </c>
      <c r="D396" s="12">
        <v>1</v>
      </c>
      <c r="E396" s="12">
        <v>13500</v>
      </c>
      <c r="F396" s="12">
        <f t="shared" si="13"/>
        <v>15120.000000000002</v>
      </c>
    </row>
    <row r="397" spans="1:8" ht="12.75">
      <c r="A397" s="54"/>
      <c r="B397" s="365" t="s">
        <v>528</v>
      </c>
      <c r="C397" s="12" t="s">
        <v>1398</v>
      </c>
      <c r="D397" s="12">
        <v>1</v>
      </c>
      <c r="E397" s="12">
        <v>18900</v>
      </c>
      <c r="F397" s="12">
        <f t="shared" si="13"/>
        <v>21168.000000000004</v>
      </c>
      <c r="H397" t="s">
        <v>1037</v>
      </c>
    </row>
    <row r="398" spans="1:8" ht="12.75">
      <c r="A398" s="54"/>
      <c r="B398" s="365" t="s">
        <v>529</v>
      </c>
      <c r="C398" s="12" t="s">
        <v>1398</v>
      </c>
      <c r="D398" s="12">
        <v>2</v>
      </c>
      <c r="E398" s="12">
        <v>13500</v>
      </c>
      <c r="F398" s="12">
        <f t="shared" si="13"/>
        <v>15120.000000000002</v>
      </c>
      <c r="H398" t="s">
        <v>1037</v>
      </c>
    </row>
    <row r="399" spans="1:6" ht="12.75">
      <c r="A399" s="54"/>
      <c r="B399" s="365" t="s">
        <v>530</v>
      </c>
      <c r="C399" s="12" t="s">
        <v>1398</v>
      </c>
      <c r="D399" s="12">
        <v>3</v>
      </c>
      <c r="E399" s="12">
        <v>28500</v>
      </c>
      <c r="F399" s="12">
        <f t="shared" si="13"/>
        <v>31920.000000000004</v>
      </c>
    </row>
    <row r="400" spans="1:6" ht="12.75">
      <c r="A400" s="54"/>
      <c r="B400" s="365" t="s">
        <v>531</v>
      </c>
      <c r="C400" s="12" t="s">
        <v>1398</v>
      </c>
      <c r="D400" s="12">
        <v>1</v>
      </c>
      <c r="E400" s="12">
        <v>20700</v>
      </c>
      <c r="F400" s="12">
        <f t="shared" si="13"/>
        <v>23184.000000000004</v>
      </c>
    </row>
    <row r="401" spans="1:6" ht="12.75">
      <c r="A401" s="54"/>
      <c r="B401" s="365" t="s">
        <v>532</v>
      </c>
      <c r="C401" s="12" t="s">
        <v>1398</v>
      </c>
      <c r="D401" s="12">
        <v>1</v>
      </c>
      <c r="E401" s="12">
        <v>25560</v>
      </c>
      <c r="F401" s="12">
        <f t="shared" si="13"/>
        <v>28627.200000000004</v>
      </c>
    </row>
    <row r="402" spans="1:8" ht="12.75">
      <c r="A402" s="54"/>
      <c r="B402" s="365" t="s">
        <v>533</v>
      </c>
      <c r="C402" s="12" t="s">
        <v>1398</v>
      </c>
      <c r="D402" s="12">
        <v>1</v>
      </c>
      <c r="E402" s="12">
        <v>25560</v>
      </c>
      <c r="F402" s="12">
        <f t="shared" si="13"/>
        <v>28627.200000000004</v>
      </c>
      <c r="H402" t="s">
        <v>1037</v>
      </c>
    </row>
    <row r="403" spans="1:8" ht="12.75">
      <c r="A403" s="54"/>
      <c r="B403" s="365" t="s">
        <v>534</v>
      </c>
      <c r="C403" s="12" t="s">
        <v>1398</v>
      </c>
      <c r="D403" s="12">
        <v>1</v>
      </c>
      <c r="E403" s="12">
        <v>35700</v>
      </c>
      <c r="F403" s="12">
        <f t="shared" si="13"/>
        <v>39984.00000000001</v>
      </c>
      <c r="G403" s="12" t="s">
        <v>1470</v>
      </c>
      <c r="H403" t="s">
        <v>1037</v>
      </c>
    </row>
    <row r="404" spans="1:6" ht="12.75">
      <c r="A404" s="54"/>
      <c r="B404" s="365" t="s">
        <v>535</v>
      </c>
      <c r="C404" s="12" t="s">
        <v>1398</v>
      </c>
      <c r="D404" s="12">
        <v>12</v>
      </c>
      <c r="E404" s="12">
        <v>21960</v>
      </c>
      <c r="F404" s="12">
        <f t="shared" si="13"/>
        <v>24595.2</v>
      </c>
    </row>
    <row r="405" spans="1:6" ht="12.75">
      <c r="A405" s="54"/>
      <c r="B405" s="365" t="s">
        <v>536</v>
      </c>
      <c r="C405" s="12" t="s">
        <v>1398</v>
      </c>
      <c r="D405" s="12">
        <v>6</v>
      </c>
      <c r="E405" s="12">
        <v>32400</v>
      </c>
      <c r="F405" s="12">
        <f t="shared" si="13"/>
        <v>36288</v>
      </c>
    </row>
    <row r="406" spans="1:8" ht="12.75">
      <c r="A406" s="54"/>
      <c r="B406" s="365" t="s">
        <v>537</v>
      </c>
      <c r="C406" s="12" t="s">
        <v>1398</v>
      </c>
      <c r="D406" s="12">
        <v>1</v>
      </c>
      <c r="E406" s="12">
        <v>39600</v>
      </c>
      <c r="F406" s="12">
        <f t="shared" si="13"/>
        <v>44352.00000000001</v>
      </c>
      <c r="H406" t="s">
        <v>1037</v>
      </c>
    </row>
    <row r="407" spans="1:11" ht="12.75">
      <c r="A407" s="54"/>
      <c r="B407" s="365" t="s">
        <v>538</v>
      </c>
      <c r="C407" s="12" t="s">
        <v>1398</v>
      </c>
      <c r="D407" s="12">
        <v>4</v>
      </c>
      <c r="E407" s="12">
        <v>39600</v>
      </c>
      <c r="F407" s="12">
        <f t="shared" si="13"/>
        <v>44352.00000000001</v>
      </c>
      <c r="K407" s="34"/>
    </row>
    <row r="408" spans="1:8" ht="12.75">
      <c r="A408" s="54"/>
      <c r="B408" s="365" t="s">
        <v>539</v>
      </c>
      <c r="C408" s="12" t="s">
        <v>1398</v>
      </c>
      <c r="D408" s="12">
        <v>1</v>
      </c>
      <c r="E408" s="12">
        <v>55350</v>
      </c>
      <c r="F408" s="12">
        <f t="shared" si="13"/>
        <v>61992.00000000001</v>
      </c>
      <c r="H408" t="s">
        <v>1037</v>
      </c>
    </row>
    <row r="409" spans="1:8" ht="12.75">
      <c r="A409" s="54"/>
      <c r="B409" s="365" t="s">
        <v>540</v>
      </c>
      <c r="C409" s="12" t="s">
        <v>1398</v>
      </c>
      <c r="D409" s="12">
        <v>2</v>
      </c>
      <c r="E409" s="12">
        <v>57600</v>
      </c>
      <c r="F409" s="12">
        <f t="shared" si="13"/>
        <v>64512.00000000001</v>
      </c>
      <c r="H409" t="s">
        <v>1037</v>
      </c>
    </row>
    <row r="410" spans="1:6" ht="12.75">
      <c r="A410" s="54"/>
      <c r="B410" s="53" t="s">
        <v>541</v>
      </c>
      <c r="C410" s="12" t="s">
        <v>1398</v>
      </c>
      <c r="D410" s="12">
        <v>2</v>
      </c>
      <c r="E410" s="12">
        <v>45000</v>
      </c>
      <c r="F410" s="12">
        <f t="shared" si="13"/>
        <v>50400.00000000001</v>
      </c>
    </row>
    <row r="411" spans="1:6" ht="12.75">
      <c r="A411" s="54"/>
      <c r="B411" s="365" t="s">
        <v>542</v>
      </c>
      <c r="C411" s="12" t="s">
        <v>1398</v>
      </c>
      <c r="D411" s="12">
        <v>2</v>
      </c>
      <c r="E411" s="12">
        <v>45000</v>
      </c>
      <c r="F411" s="12">
        <f t="shared" si="13"/>
        <v>50400.00000000001</v>
      </c>
    </row>
    <row r="412" spans="1:6" ht="12.75">
      <c r="A412" s="54"/>
      <c r="B412" s="365" t="s">
        <v>543</v>
      </c>
      <c r="C412" s="12" t="s">
        <v>1398</v>
      </c>
      <c r="D412" s="12">
        <v>2</v>
      </c>
      <c r="E412" s="12">
        <v>50400</v>
      </c>
      <c r="F412" s="12">
        <f t="shared" si="13"/>
        <v>56448.00000000001</v>
      </c>
    </row>
    <row r="413" spans="1:6" ht="12.75">
      <c r="A413" s="54"/>
      <c r="B413" s="365" t="s">
        <v>544</v>
      </c>
      <c r="C413" s="12" t="s">
        <v>1398</v>
      </c>
      <c r="D413" s="12">
        <v>2</v>
      </c>
      <c r="E413" s="12">
        <v>50400</v>
      </c>
      <c r="F413" s="12">
        <f t="shared" si="13"/>
        <v>56448.00000000001</v>
      </c>
    </row>
    <row r="414" spans="1:6" ht="12.75">
      <c r="A414" s="54"/>
      <c r="B414" s="365" t="s">
        <v>545</v>
      </c>
      <c r="C414" s="12" t="s">
        <v>1398</v>
      </c>
      <c r="D414" s="12">
        <v>5</v>
      </c>
      <c r="E414" s="12">
        <v>50400</v>
      </c>
      <c r="F414" s="12">
        <f t="shared" si="13"/>
        <v>56448.00000000001</v>
      </c>
    </row>
    <row r="415" spans="1:6" ht="12.75">
      <c r="A415" s="54"/>
      <c r="B415" s="365" t="s">
        <v>546</v>
      </c>
      <c r="C415" s="12" t="s">
        <v>1398</v>
      </c>
      <c r="D415" s="12">
        <v>1</v>
      </c>
      <c r="E415" s="12">
        <v>50400</v>
      </c>
      <c r="F415" s="12">
        <f t="shared" si="13"/>
        <v>56448.00000000001</v>
      </c>
    </row>
    <row r="416" spans="1:7" ht="12.75">
      <c r="A416" s="54"/>
      <c r="B416" s="365" t="s">
        <v>1796</v>
      </c>
      <c r="C416" s="12" t="s">
        <v>1398</v>
      </c>
      <c r="D416" s="12">
        <v>1</v>
      </c>
      <c r="E416" s="12">
        <v>50400</v>
      </c>
      <c r="F416" s="12">
        <v>66000</v>
      </c>
      <c r="G416" t="s">
        <v>1797</v>
      </c>
    </row>
    <row r="417" spans="1:7" ht="12.75">
      <c r="A417" s="54"/>
      <c r="B417" s="365" t="s">
        <v>1796</v>
      </c>
      <c r="C417" s="12" t="s">
        <v>1398</v>
      </c>
      <c r="D417" s="12">
        <v>1</v>
      </c>
      <c r="E417" s="12">
        <v>50400</v>
      </c>
      <c r="F417" s="12">
        <v>42900</v>
      </c>
      <c r="G417" t="s">
        <v>1798</v>
      </c>
    </row>
    <row r="418" spans="1:9" ht="12.75">
      <c r="A418" s="54"/>
      <c r="B418" s="365" t="s">
        <v>1796</v>
      </c>
      <c r="C418" s="12" t="s">
        <v>1398</v>
      </c>
      <c r="D418" s="12">
        <v>1</v>
      </c>
      <c r="E418" s="12">
        <v>50400</v>
      </c>
      <c r="F418" s="12">
        <v>52800</v>
      </c>
      <c r="G418" t="s">
        <v>1799</v>
      </c>
      <c r="I418" t="s">
        <v>1800</v>
      </c>
    </row>
    <row r="419" spans="1:6" ht="12.75">
      <c r="A419" s="54"/>
      <c r="B419" s="365" t="s">
        <v>547</v>
      </c>
      <c r="C419" s="12" t="s">
        <v>1398</v>
      </c>
      <c r="D419" s="12">
        <v>2</v>
      </c>
      <c r="E419" s="12">
        <v>50400</v>
      </c>
      <c r="F419" s="12">
        <f t="shared" si="13"/>
        <v>56448.00000000001</v>
      </c>
    </row>
    <row r="420" spans="1:8" ht="12.75">
      <c r="A420" s="54"/>
      <c r="B420" s="365" t="s">
        <v>548</v>
      </c>
      <c r="C420" s="12" t="s">
        <v>1398</v>
      </c>
      <c r="D420" s="12">
        <v>2</v>
      </c>
      <c r="E420" s="12">
        <v>55000</v>
      </c>
      <c r="F420" s="12">
        <f t="shared" si="13"/>
        <v>61600.00000000001</v>
      </c>
      <c r="H420" t="s">
        <v>1037</v>
      </c>
    </row>
    <row r="421" spans="1:13" ht="12.75">
      <c r="A421" s="54"/>
      <c r="B421" s="365" t="s">
        <v>549</v>
      </c>
      <c r="C421" s="12" t="s">
        <v>1398</v>
      </c>
      <c r="D421" s="12">
        <v>1</v>
      </c>
      <c r="E421" s="12">
        <v>108000</v>
      </c>
      <c r="F421" s="12">
        <f t="shared" si="13"/>
        <v>120960.00000000001</v>
      </c>
      <c r="H421" t="s">
        <v>1037</v>
      </c>
      <c r="M421" s="9"/>
    </row>
    <row r="422" spans="1:14" ht="12.75">
      <c r="A422" s="54"/>
      <c r="B422" s="365" t="s">
        <v>550</v>
      </c>
      <c r="C422" s="12" t="s">
        <v>1398</v>
      </c>
      <c r="D422" s="12">
        <v>1</v>
      </c>
      <c r="E422" s="12">
        <v>144000</v>
      </c>
      <c r="F422" s="12">
        <f t="shared" si="13"/>
        <v>161280.00000000003</v>
      </c>
      <c r="H422" t="s">
        <v>1037</v>
      </c>
      <c r="M422" s="170"/>
      <c r="N422" s="8"/>
    </row>
    <row r="423" spans="1:14" ht="12.75">
      <c r="A423" s="6"/>
      <c r="E423" s="6"/>
      <c r="M423" s="9"/>
      <c r="N423" s="9"/>
    </row>
    <row r="424" spans="2:14" ht="15.75">
      <c r="B424" s="6"/>
      <c r="C424" s="25"/>
      <c r="D424" s="25" t="s">
        <v>1586</v>
      </c>
      <c r="E424" s="25"/>
      <c r="F424" s="41"/>
      <c r="G424" s="20"/>
      <c r="M424" s="170"/>
      <c r="N424" s="9"/>
    </row>
    <row r="425" spans="1:14" ht="12.75">
      <c r="A425" s="6"/>
      <c r="B425" s="3" t="s">
        <v>1394</v>
      </c>
      <c r="C425" s="3" t="s">
        <v>1395</v>
      </c>
      <c r="D425" s="3" t="s">
        <v>1396</v>
      </c>
      <c r="E425" s="3" t="s">
        <v>1397</v>
      </c>
      <c r="F425" s="3" t="s">
        <v>1022</v>
      </c>
      <c r="G425" s="11"/>
      <c r="M425" s="9"/>
      <c r="N425" s="9"/>
    </row>
    <row r="426" spans="1:14" ht="12.75">
      <c r="A426" s="54"/>
      <c r="B426" s="369" t="s">
        <v>1587</v>
      </c>
      <c r="C426" s="12" t="s">
        <v>1398</v>
      </c>
      <c r="D426" s="12">
        <v>2</v>
      </c>
      <c r="E426" s="12">
        <v>32400</v>
      </c>
      <c r="F426" s="12">
        <f>E426*1.12</f>
        <v>36288</v>
      </c>
      <c r="G426" s="12" t="s">
        <v>1588</v>
      </c>
      <c r="M426" s="170"/>
      <c r="N426" s="8"/>
    </row>
    <row r="427" spans="1:14" ht="12.75">
      <c r="A427" s="54"/>
      <c r="B427" s="369" t="s">
        <v>1379</v>
      </c>
      <c r="C427" s="12" t="s">
        <v>1398</v>
      </c>
      <c r="D427" s="12">
        <v>0</v>
      </c>
      <c r="E427" s="12">
        <v>45000</v>
      </c>
      <c r="F427" s="12">
        <f>E427*1.12</f>
        <v>50400.00000000001</v>
      </c>
      <c r="G427" s="12" t="s">
        <v>853</v>
      </c>
      <c r="H427" t="s">
        <v>854</v>
      </c>
      <c r="M427" s="9"/>
      <c r="N427" s="9"/>
    </row>
    <row r="428" spans="1:14" ht="12.75">
      <c r="A428" s="54"/>
      <c r="B428" s="369" t="s">
        <v>1589</v>
      </c>
      <c r="C428" s="12" t="s">
        <v>1398</v>
      </c>
      <c r="D428" s="12">
        <v>2</v>
      </c>
      <c r="E428" s="12">
        <v>64800</v>
      </c>
      <c r="F428" s="12">
        <f>E428*1.12</f>
        <v>72576</v>
      </c>
      <c r="G428" s="12" t="s">
        <v>1590</v>
      </c>
      <c r="N428" s="9"/>
    </row>
    <row r="429" spans="1:14" ht="12.75">
      <c r="A429" s="54"/>
      <c r="B429" s="369" t="s">
        <v>389</v>
      </c>
      <c r="C429" s="12" t="s">
        <v>1398</v>
      </c>
      <c r="D429" s="12" t="s">
        <v>799</v>
      </c>
      <c r="E429" s="12">
        <v>86400</v>
      </c>
      <c r="F429" s="12">
        <f>E429*1.12</f>
        <v>96768.00000000001</v>
      </c>
      <c r="G429" s="12" t="s">
        <v>1591</v>
      </c>
      <c r="H429" t="s">
        <v>1037</v>
      </c>
      <c r="I429" t="s">
        <v>1301</v>
      </c>
      <c r="J429" t="s">
        <v>1302</v>
      </c>
      <c r="M429" s="9"/>
      <c r="N429" s="9"/>
    </row>
    <row r="430" spans="1:14" ht="15.75">
      <c r="A430" s="6"/>
      <c r="B430" s="7"/>
      <c r="C430" s="25" t="s">
        <v>1592</v>
      </c>
      <c r="D430" s="6"/>
      <c r="E430" s="6"/>
      <c r="F430" s="6"/>
      <c r="M430" s="9"/>
      <c r="N430" s="9"/>
    </row>
    <row r="431" spans="1:14" ht="12.75">
      <c r="A431" s="6"/>
      <c r="B431" s="3" t="s">
        <v>1394</v>
      </c>
      <c r="C431" s="3" t="s">
        <v>1395</v>
      </c>
      <c r="D431" s="3" t="s">
        <v>1396</v>
      </c>
      <c r="E431" s="3" t="s">
        <v>1397</v>
      </c>
      <c r="F431" s="3" t="s">
        <v>1022</v>
      </c>
      <c r="M431" s="170"/>
      <c r="N431" s="8"/>
    </row>
    <row r="432" spans="1:14" ht="12.75">
      <c r="A432" s="54"/>
      <c r="B432" s="69" t="s">
        <v>1057</v>
      </c>
      <c r="C432" s="13" t="s">
        <v>1398</v>
      </c>
      <c r="D432" s="13">
        <v>4</v>
      </c>
      <c r="E432" s="13">
        <v>18540</v>
      </c>
      <c r="F432" s="13">
        <f>E432*1.12</f>
        <v>20764.800000000003</v>
      </c>
      <c r="N432" s="9"/>
    </row>
    <row r="433" spans="1:14" ht="12.75">
      <c r="A433" s="54"/>
      <c r="B433" s="368" t="s">
        <v>1055</v>
      </c>
      <c r="C433" s="13" t="s">
        <v>1398</v>
      </c>
      <c r="D433" s="13">
        <v>1</v>
      </c>
      <c r="E433" s="13">
        <v>18540</v>
      </c>
      <c r="F433" s="13">
        <f aca="true" t="shared" si="14" ref="F433:F451">E433*1.12</f>
        <v>20764.800000000003</v>
      </c>
      <c r="G433" s="10" t="s">
        <v>1593</v>
      </c>
      <c r="H433" s="453"/>
      <c r="K433" s="34"/>
      <c r="L433" s="34"/>
      <c r="N433" s="9"/>
    </row>
    <row r="434" spans="1:6" ht="12.75">
      <c r="A434" s="54"/>
      <c r="B434" s="368" t="s">
        <v>1054</v>
      </c>
      <c r="C434" s="13" t="s">
        <v>1398</v>
      </c>
      <c r="D434" s="13">
        <v>1</v>
      </c>
      <c r="E434" s="13">
        <v>20160</v>
      </c>
      <c r="F434" s="13">
        <f t="shared" si="14"/>
        <v>22579.2</v>
      </c>
    </row>
    <row r="435" spans="1:6" ht="12.75">
      <c r="A435" s="54"/>
      <c r="B435" s="368" t="s">
        <v>1056</v>
      </c>
      <c r="C435" s="13" t="s">
        <v>1398</v>
      </c>
      <c r="D435" s="13">
        <v>1</v>
      </c>
      <c r="E435" s="13">
        <v>20160</v>
      </c>
      <c r="F435" s="13">
        <f t="shared" si="14"/>
        <v>22579.2</v>
      </c>
    </row>
    <row r="436" spans="1:7" ht="12.75">
      <c r="A436" s="54"/>
      <c r="B436" s="365" t="s">
        <v>1053</v>
      </c>
      <c r="C436" s="13" t="s">
        <v>1398</v>
      </c>
      <c r="D436" s="13">
        <v>2</v>
      </c>
      <c r="E436" s="13">
        <v>20160</v>
      </c>
      <c r="F436" s="13">
        <f t="shared" si="14"/>
        <v>22579.2</v>
      </c>
      <c r="G436" s="10" t="s">
        <v>1594</v>
      </c>
    </row>
    <row r="437" spans="1:10" ht="12.75">
      <c r="A437" s="54"/>
      <c r="B437" s="368" t="s">
        <v>1595</v>
      </c>
      <c r="C437" s="13" t="s">
        <v>1398</v>
      </c>
      <c r="D437" s="13">
        <v>2</v>
      </c>
      <c r="E437" s="13">
        <v>14760</v>
      </c>
      <c r="F437" s="13">
        <f t="shared" si="14"/>
        <v>16531.2</v>
      </c>
      <c r="J437" t="s">
        <v>551</v>
      </c>
    </row>
    <row r="438" spans="1:6" ht="12.75">
      <c r="A438" s="54"/>
      <c r="B438" s="368" t="s">
        <v>1049</v>
      </c>
      <c r="C438" s="13" t="s">
        <v>1398</v>
      </c>
      <c r="D438" s="13">
        <v>2</v>
      </c>
      <c r="E438" s="13">
        <v>14760</v>
      </c>
      <c r="F438" s="13">
        <f t="shared" si="14"/>
        <v>16531.2</v>
      </c>
    </row>
    <row r="439" spans="1:6" ht="12.75">
      <c r="A439" s="54"/>
      <c r="B439" s="368" t="s">
        <v>1048</v>
      </c>
      <c r="C439" s="13" t="s">
        <v>1398</v>
      </c>
      <c r="D439" s="13">
        <v>1</v>
      </c>
      <c r="E439" s="13">
        <v>14760</v>
      </c>
      <c r="F439" s="13">
        <f t="shared" si="14"/>
        <v>16531.2</v>
      </c>
    </row>
    <row r="440" spans="1:6" ht="12.75">
      <c r="A440" s="54"/>
      <c r="B440" s="365" t="s">
        <v>1047</v>
      </c>
      <c r="C440" s="13" t="s">
        <v>1398</v>
      </c>
      <c r="D440" s="13">
        <v>2</v>
      </c>
      <c r="E440" s="13">
        <v>21600</v>
      </c>
      <c r="F440" s="13">
        <f t="shared" si="14"/>
        <v>24192.000000000004</v>
      </c>
    </row>
    <row r="441" spans="1:7" ht="12.75">
      <c r="A441" s="54"/>
      <c r="B441" s="365" t="s">
        <v>1050</v>
      </c>
      <c r="C441" s="13" t="s">
        <v>1398</v>
      </c>
      <c r="D441" s="13">
        <v>1</v>
      </c>
      <c r="E441" s="13">
        <v>21600</v>
      </c>
      <c r="F441" s="13">
        <f t="shared" si="14"/>
        <v>24192.000000000004</v>
      </c>
      <c r="G441" s="452"/>
    </row>
    <row r="442" spans="1:7" ht="12.75">
      <c r="A442" s="54"/>
      <c r="B442" s="365" t="s">
        <v>1603</v>
      </c>
      <c r="C442" s="13" t="s">
        <v>1398</v>
      </c>
      <c r="D442" s="13">
        <v>1</v>
      </c>
      <c r="E442" s="13">
        <v>27000</v>
      </c>
      <c r="F442" s="13">
        <f t="shared" si="14"/>
        <v>30240.000000000004</v>
      </c>
      <c r="G442" s="454"/>
    </row>
    <row r="443" spans="1:6" ht="12.75">
      <c r="A443" s="54"/>
      <c r="B443" s="365" t="s">
        <v>1051</v>
      </c>
      <c r="C443" s="13" t="s">
        <v>1398</v>
      </c>
      <c r="D443" s="13">
        <v>1</v>
      </c>
      <c r="E443" s="13">
        <v>27000</v>
      </c>
      <c r="F443" s="13">
        <f t="shared" si="14"/>
        <v>30240.000000000004</v>
      </c>
    </row>
    <row r="444" spans="1:7" ht="12.75">
      <c r="A444" s="54"/>
      <c r="B444" s="69" t="s">
        <v>1045</v>
      </c>
      <c r="C444" s="13" t="s">
        <v>1398</v>
      </c>
      <c r="D444" s="13">
        <v>2</v>
      </c>
      <c r="E444" s="13">
        <v>27000</v>
      </c>
      <c r="F444" s="13">
        <f t="shared" si="14"/>
        <v>30240.000000000004</v>
      </c>
      <c r="G444" s="452"/>
    </row>
    <row r="445" spans="1:6" ht="12.75">
      <c r="A445" s="54"/>
      <c r="B445" s="365" t="s">
        <v>1052</v>
      </c>
      <c r="C445" s="13" t="s">
        <v>1398</v>
      </c>
      <c r="D445" s="13">
        <v>1</v>
      </c>
      <c r="E445" s="13">
        <v>32400</v>
      </c>
      <c r="F445" s="13">
        <f t="shared" si="14"/>
        <v>36288</v>
      </c>
    </row>
    <row r="446" spans="1:6" ht="12.75">
      <c r="A446" s="54"/>
      <c r="B446" s="365" t="s">
        <v>1604</v>
      </c>
      <c r="C446" s="13" t="s">
        <v>1398</v>
      </c>
      <c r="D446" s="13">
        <v>1</v>
      </c>
      <c r="E446" s="13">
        <v>32400</v>
      </c>
      <c r="F446" s="13">
        <f t="shared" si="14"/>
        <v>36288</v>
      </c>
    </row>
    <row r="447" spans="1:7" ht="12.75">
      <c r="A447" s="54"/>
      <c r="B447" s="368" t="s">
        <v>1044</v>
      </c>
      <c r="C447" s="13" t="s">
        <v>1398</v>
      </c>
      <c r="D447" s="13">
        <v>1</v>
      </c>
      <c r="E447" s="13">
        <v>21600</v>
      </c>
      <c r="F447" s="13">
        <f t="shared" si="14"/>
        <v>24192.000000000004</v>
      </c>
      <c r="G447" s="454"/>
    </row>
    <row r="448" spans="1:6" ht="12.75">
      <c r="A448" s="54"/>
      <c r="B448" s="365" t="s">
        <v>1046</v>
      </c>
      <c r="C448" s="13" t="s">
        <v>1398</v>
      </c>
      <c r="D448" s="13">
        <v>1</v>
      </c>
      <c r="E448" s="13">
        <v>32400</v>
      </c>
      <c r="F448" s="13">
        <f t="shared" si="14"/>
        <v>36288</v>
      </c>
    </row>
    <row r="449" spans="1:6" ht="12.75">
      <c r="A449" s="54"/>
      <c r="B449" s="104" t="s">
        <v>610</v>
      </c>
      <c r="C449" s="13" t="s">
        <v>1398</v>
      </c>
      <c r="D449" s="13">
        <v>1</v>
      </c>
      <c r="E449" s="13">
        <v>16000</v>
      </c>
      <c r="F449" s="13">
        <f t="shared" si="14"/>
        <v>17920</v>
      </c>
    </row>
    <row r="450" spans="1:6" ht="12.75">
      <c r="A450" s="54"/>
      <c r="B450" s="365" t="s">
        <v>1357</v>
      </c>
      <c r="C450" s="13" t="s">
        <v>1398</v>
      </c>
      <c r="D450" s="13">
        <v>1</v>
      </c>
      <c r="E450" s="13">
        <v>32400</v>
      </c>
      <c r="F450" s="13">
        <f t="shared" si="14"/>
        <v>36288</v>
      </c>
    </row>
    <row r="451" spans="1:6" ht="12.75">
      <c r="A451" s="54"/>
      <c r="B451" s="368" t="s">
        <v>1613</v>
      </c>
      <c r="C451" s="13" t="s">
        <v>1398</v>
      </c>
      <c r="D451" s="13">
        <v>1</v>
      </c>
      <c r="E451" s="13">
        <v>32400</v>
      </c>
      <c r="F451" s="13">
        <f t="shared" si="14"/>
        <v>36288</v>
      </c>
    </row>
    <row r="452" spans="1:6" ht="15.75">
      <c r="A452" s="4"/>
      <c r="B452" s="43"/>
      <c r="C452" s="44" t="s">
        <v>1436</v>
      </c>
      <c r="D452" s="43"/>
      <c r="E452" s="43"/>
      <c r="F452" s="4"/>
    </row>
    <row r="453" spans="1:7" ht="12.75">
      <c r="A453" s="54"/>
      <c r="B453" s="53" t="s">
        <v>373</v>
      </c>
      <c r="C453" s="12" t="s">
        <v>1398</v>
      </c>
      <c r="D453" s="12">
        <v>3</v>
      </c>
      <c r="E453" s="12">
        <v>6330</v>
      </c>
      <c r="F453" s="12">
        <f>E453*1.12</f>
        <v>7089.6</v>
      </c>
      <c r="G453" s="3" t="s">
        <v>1614</v>
      </c>
    </row>
    <row r="454" spans="1:7" ht="12.75">
      <c r="A454" s="54"/>
      <c r="B454" s="53" t="s">
        <v>1466</v>
      </c>
      <c r="C454" s="12" t="s">
        <v>1398</v>
      </c>
      <c r="D454" s="12">
        <v>0</v>
      </c>
      <c r="E454" s="12">
        <v>4675.5</v>
      </c>
      <c r="F454" s="12">
        <f>E454*1.12</f>
        <v>5236.56</v>
      </c>
      <c r="G454" s="3" t="s">
        <v>1615</v>
      </c>
    </row>
    <row r="455" spans="1:7" ht="12.75">
      <c r="A455" s="54"/>
      <c r="B455" s="53" t="s">
        <v>372</v>
      </c>
      <c r="C455" s="12" t="s">
        <v>1398</v>
      </c>
      <c r="D455" s="12">
        <v>0</v>
      </c>
      <c r="E455" s="12">
        <v>5820</v>
      </c>
      <c r="F455" s="12">
        <f>E455*1.12</f>
        <v>6518.400000000001</v>
      </c>
      <c r="G455" s="3" t="s">
        <v>1616</v>
      </c>
    </row>
    <row r="456" spans="1:6" ht="15.75">
      <c r="A456" s="6"/>
      <c r="B456" s="46"/>
      <c r="C456" s="25" t="s">
        <v>367</v>
      </c>
      <c r="D456" s="25"/>
      <c r="E456" s="41"/>
      <c r="F456" s="296" t="s">
        <v>1341</v>
      </c>
    </row>
    <row r="457" spans="1:6" ht="12.75">
      <c r="A457" s="6"/>
      <c r="B457" s="72" t="s">
        <v>370</v>
      </c>
      <c r="C457" s="3" t="s">
        <v>1398</v>
      </c>
      <c r="D457" s="3">
        <v>1</v>
      </c>
      <c r="E457" s="3">
        <v>3750</v>
      </c>
      <c r="F457" s="3">
        <f>E457*1.12</f>
        <v>4200</v>
      </c>
    </row>
    <row r="458" spans="1:6" ht="12.75">
      <c r="A458" s="6"/>
      <c r="B458" s="72" t="s">
        <v>368</v>
      </c>
      <c r="C458" s="3" t="s">
        <v>1398</v>
      </c>
      <c r="D458" s="3">
        <v>3</v>
      </c>
      <c r="E458" s="3">
        <v>4800</v>
      </c>
      <c r="F458" s="3">
        <f>E458*1.12</f>
        <v>5376.000000000001</v>
      </c>
    </row>
    <row r="459" spans="1:6" ht="12.75">
      <c r="A459" s="6"/>
      <c r="B459" s="72" t="s">
        <v>371</v>
      </c>
      <c r="C459" s="3" t="s">
        <v>1398</v>
      </c>
      <c r="D459" s="3">
        <v>1</v>
      </c>
      <c r="E459" s="3">
        <v>3300</v>
      </c>
      <c r="F459" s="3">
        <f>E459*1.12</f>
        <v>3696.0000000000005</v>
      </c>
    </row>
    <row r="460" spans="1:10" ht="12.75">
      <c r="A460" s="54"/>
      <c r="B460" s="52" t="s">
        <v>369</v>
      </c>
      <c r="C460" s="3" t="s">
        <v>1398</v>
      </c>
      <c r="D460" s="3">
        <v>3</v>
      </c>
      <c r="E460" s="3">
        <v>2700</v>
      </c>
      <c r="F460" s="3">
        <f>E460*1.12</f>
        <v>3024.0000000000005</v>
      </c>
      <c r="J460" s="308"/>
    </row>
    <row r="461" spans="1:7" ht="12.75">
      <c r="A461" s="6"/>
      <c r="G461" s="6"/>
    </row>
    <row r="462" spans="1:7" ht="57">
      <c r="A462" s="6"/>
      <c r="B462" s="370" t="s">
        <v>562</v>
      </c>
      <c r="C462" s="8"/>
      <c r="D462" s="8"/>
      <c r="E462" s="8"/>
      <c r="F462" s="8"/>
      <c r="G462" s="6"/>
    </row>
    <row r="463" spans="1:7" ht="12.75">
      <c r="A463" s="6"/>
      <c r="B463" s="3" t="s">
        <v>1394</v>
      </c>
      <c r="C463" s="3" t="s">
        <v>1395</v>
      </c>
      <c r="D463" s="3" t="s">
        <v>1396</v>
      </c>
      <c r="E463" s="3" t="s">
        <v>1397</v>
      </c>
      <c r="F463" s="3" t="s">
        <v>1022</v>
      </c>
      <c r="G463" s="6"/>
    </row>
    <row r="464" spans="1:8" ht="12.75">
      <c r="A464" s="6"/>
      <c r="B464" s="372" t="s">
        <v>563</v>
      </c>
      <c r="C464" s="12"/>
      <c r="D464" s="12">
        <v>1</v>
      </c>
      <c r="E464" s="12">
        <v>45000</v>
      </c>
      <c r="F464" s="12">
        <f>E464*1.12</f>
        <v>50400.00000000001</v>
      </c>
      <c r="G464" s="6"/>
      <c r="H464" t="s">
        <v>1037</v>
      </c>
    </row>
    <row r="465" spans="1:7" ht="12.75">
      <c r="A465" s="6"/>
      <c r="B465" s="5"/>
      <c r="C465" s="8"/>
      <c r="D465" s="8"/>
      <c r="E465" s="8">
        <v>0</v>
      </c>
      <c r="F465" s="8"/>
      <c r="G465" s="6"/>
    </row>
    <row r="466" spans="1:6" ht="12.75">
      <c r="A466" s="6"/>
      <c r="B466" s="5"/>
      <c r="C466" s="8"/>
      <c r="D466" s="8"/>
      <c r="E466" s="8">
        <v>0</v>
      </c>
      <c r="F466" s="8"/>
    </row>
    <row r="467" spans="1:11" ht="43.5">
      <c r="A467" s="6"/>
      <c r="B467" s="370" t="s">
        <v>553</v>
      </c>
      <c r="C467" s="25"/>
      <c r="D467" s="25"/>
      <c r="E467" s="6">
        <v>0</v>
      </c>
      <c r="F467" s="6"/>
      <c r="G467" s="9"/>
      <c r="H467" s="9"/>
      <c r="I467" s="9"/>
      <c r="J467" s="9"/>
      <c r="K467" s="9"/>
    </row>
    <row r="468" spans="1:12" ht="12.75">
      <c r="A468" s="6"/>
      <c r="B468" s="3" t="s">
        <v>1394</v>
      </c>
      <c r="C468" s="3" t="s">
        <v>1395</v>
      </c>
      <c r="D468" s="3" t="s">
        <v>1396</v>
      </c>
      <c r="E468" s="3" t="s">
        <v>1397</v>
      </c>
      <c r="F468" s="3" t="s">
        <v>1022</v>
      </c>
      <c r="G468" s="9"/>
      <c r="H468" s="9"/>
      <c r="I468" s="9"/>
      <c r="J468" s="9"/>
      <c r="K468" s="9"/>
      <c r="L468" s="9"/>
    </row>
    <row r="469" spans="1:12" ht="12.75">
      <c r="A469" s="6"/>
      <c r="B469" s="372" t="s">
        <v>554</v>
      </c>
      <c r="C469" s="17" t="s">
        <v>1398</v>
      </c>
      <c r="D469" s="371"/>
      <c r="E469" s="371">
        <v>14400</v>
      </c>
      <c r="F469" s="371">
        <f>E469*1.12</f>
        <v>16128.000000000002</v>
      </c>
      <c r="G469" s="9"/>
      <c r="H469" t="s">
        <v>1037</v>
      </c>
      <c r="I469" s="9"/>
      <c r="J469" s="9"/>
      <c r="K469" s="9"/>
      <c r="L469" s="9"/>
    </row>
    <row r="470" spans="1:12" ht="12.75">
      <c r="A470" s="6"/>
      <c r="B470" s="372" t="s">
        <v>555</v>
      </c>
      <c r="C470" s="17" t="s">
        <v>1398</v>
      </c>
      <c r="D470" s="371"/>
      <c r="E470" s="371">
        <v>27000</v>
      </c>
      <c r="F470" s="371">
        <f>E470*1.12</f>
        <v>30240.000000000004</v>
      </c>
      <c r="G470" s="9"/>
      <c r="H470" t="s">
        <v>1037</v>
      </c>
      <c r="I470" s="9"/>
      <c r="J470" s="9"/>
      <c r="K470" s="9"/>
      <c r="L470" s="9"/>
    </row>
    <row r="471" spans="1:12" ht="12.75">
      <c r="A471" s="6"/>
      <c r="B471" s="372" t="s">
        <v>556</v>
      </c>
      <c r="C471" s="17" t="s">
        <v>1398</v>
      </c>
      <c r="D471" s="371"/>
      <c r="E471" s="371">
        <v>32400</v>
      </c>
      <c r="F471" s="371">
        <f>E471*1.12</f>
        <v>36288</v>
      </c>
      <c r="G471" s="9"/>
      <c r="H471" t="s">
        <v>1037</v>
      </c>
      <c r="I471" s="9"/>
      <c r="J471" s="9"/>
      <c r="K471" s="9"/>
      <c r="L471" s="9"/>
    </row>
    <row r="472" spans="1:12" ht="12.75">
      <c r="A472" s="6"/>
      <c r="B472" s="372" t="s">
        <v>557</v>
      </c>
      <c r="C472" s="17" t="s">
        <v>1398</v>
      </c>
      <c r="D472" s="371"/>
      <c r="E472" s="371">
        <v>39600</v>
      </c>
      <c r="F472" s="371">
        <f>E472*1.12</f>
        <v>44352.00000000001</v>
      </c>
      <c r="G472" s="9"/>
      <c r="H472" s="9"/>
      <c r="I472" s="9"/>
      <c r="J472" s="9"/>
      <c r="K472" s="9"/>
      <c r="L472" s="9"/>
    </row>
    <row r="473" spans="1:13" ht="12.75">
      <c r="A473" s="6"/>
      <c r="B473" s="308"/>
      <c r="C473" s="6"/>
      <c r="D473" s="6"/>
      <c r="E473" s="6"/>
      <c r="F473" s="6"/>
      <c r="G473" s="9"/>
      <c r="H473" s="9"/>
      <c r="I473" s="9"/>
      <c r="J473" s="9"/>
      <c r="K473" s="9"/>
      <c r="M473" t="s">
        <v>551</v>
      </c>
    </row>
    <row r="474" spans="1:6" ht="57">
      <c r="A474" s="6"/>
      <c r="B474" s="370" t="s">
        <v>552</v>
      </c>
      <c r="C474" s="6"/>
      <c r="D474" s="6"/>
      <c r="E474" s="6"/>
      <c r="F474" s="6"/>
    </row>
    <row r="475" spans="1:6" ht="12.75">
      <c r="A475" s="6"/>
      <c r="B475" s="3" t="s">
        <v>1394</v>
      </c>
      <c r="C475" s="3" t="s">
        <v>1395</v>
      </c>
      <c r="D475" s="3" t="s">
        <v>1396</v>
      </c>
      <c r="E475" s="3" t="s">
        <v>1397</v>
      </c>
      <c r="F475" s="3" t="s">
        <v>1022</v>
      </c>
    </row>
    <row r="476" spans="1:8" ht="12.75">
      <c r="A476" s="6"/>
      <c r="B476" s="372" t="s">
        <v>558</v>
      </c>
      <c r="C476" s="3"/>
      <c r="D476" s="3"/>
      <c r="E476" s="371">
        <v>14400</v>
      </c>
      <c r="F476" s="371">
        <f>E476*1.12</f>
        <v>16128.000000000002</v>
      </c>
      <c r="H476" t="s">
        <v>1037</v>
      </c>
    </row>
    <row r="477" spans="1:8" ht="12.75">
      <c r="A477" s="6"/>
      <c r="B477" s="372" t="s">
        <v>559</v>
      </c>
      <c r="C477" s="3"/>
      <c r="D477" s="3"/>
      <c r="E477" s="371">
        <v>27000</v>
      </c>
      <c r="F477" s="371">
        <f>E477*1.12</f>
        <v>30240.000000000004</v>
      </c>
      <c r="H477" t="s">
        <v>1037</v>
      </c>
    </row>
    <row r="478" spans="1:8" ht="12.75">
      <c r="A478" s="6"/>
      <c r="B478" s="372" t="s">
        <v>560</v>
      </c>
      <c r="C478" s="3"/>
      <c r="D478" s="3"/>
      <c r="E478" s="371">
        <v>32400</v>
      </c>
      <c r="F478" s="371">
        <f>E478*1.12</f>
        <v>36288</v>
      </c>
      <c r="H478" t="s">
        <v>1037</v>
      </c>
    </row>
    <row r="479" spans="1:6" ht="12.75">
      <c r="A479" s="6"/>
      <c r="B479" s="372" t="s">
        <v>561</v>
      </c>
      <c r="C479" s="3"/>
      <c r="D479" s="3"/>
      <c r="E479" s="371">
        <v>39600</v>
      </c>
      <c r="F479" s="371">
        <f>E479*1.12</f>
        <v>44352.00000000001</v>
      </c>
    </row>
    <row r="480" spans="1:6" ht="12.75">
      <c r="A480" s="6"/>
      <c r="B480" s="308"/>
      <c r="C480" s="6"/>
      <c r="D480" s="6"/>
      <c r="E480" s="6"/>
      <c r="F480" s="6"/>
    </row>
    <row r="481" spans="1:7" ht="12.75">
      <c r="A481" s="1"/>
      <c r="B481" s="483" t="s">
        <v>1862</v>
      </c>
      <c r="C481" s="318"/>
      <c r="D481" s="318">
        <v>400</v>
      </c>
      <c r="E481" s="318">
        <v>1000</v>
      </c>
      <c r="F481" s="71">
        <v>1120</v>
      </c>
      <c r="G481" s="318"/>
    </row>
    <row r="482" spans="1:6" ht="18.75">
      <c r="A482" s="1"/>
      <c r="B482" s="373" t="s">
        <v>569</v>
      </c>
      <c r="C482" s="44"/>
      <c r="D482" s="44"/>
      <c r="E482" s="43"/>
      <c r="F482" s="4"/>
    </row>
    <row r="483" spans="1:6" ht="12.75">
      <c r="A483" s="1"/>
      <c r="B483" s="374"/>
      <c r="C483" s="1"/>
      <c r="D483" s="1"/>
      <c r="E483" s="1"/>
      <c r="F483" s="1"/>
    </row>
    <row r="484" spans="1:10" ht="12.75">
      <c r="A484" s="1"/>
      <c r="B484" s="372" t="s">
        <v>564</v>
      </c>
      <c r="C484" s="12" t="s">
        <v>1398</v>
      </c>
      <c r="D484" s="12">
        <v>139</v>
      </c>
      <c r="E484" s="12">
        <v>450</v>
      </c>
      <c r="F484" s="12">
        <f aca="true" t="shared" si="15" ref="F484:F489">E484*1.12</f>
        <v>504.00000000000006</v>
      </c>
      <c r="G484" s="91" t="s">
        <v>568</v>
      </c>
      <c r="H484" s="11"/>
      <c r="J484" t="s">
        <v>1037</v>
      </c>
    </row>
    <row r="485" spans="1:10" ht="12.75">
      <c r="A485" s="1"/>
      <c r="B485" s="372" t="s">
        <v>565</v>
      </c>
      <c r="C485" s="12" t="s">
        <v>1398</v>
      </c>
      <c r="D485" s="12">
        <v>302</v>
      </c>
      <c r="E485" s="12">
        <v>1000</v>
      </c>
      <c r="F485" s="13">
        <f t="shared" si="15"/>
        <v>1120</v>
      </c>
      <c r="G485" s="91" t="s">
        <v>1617</v>
      </c>
      <c r="H485" s="11"/>
      <c r="J485" t="s">
        <v>1037</v>
      </c>
    </row>
    <row r="486" spans="1:10" ht="12.75">
      <c r="A486" s="1"/>
      <c r="B486" s="372" t="s">
        <v>566</v>
      </c>
      <c r="C486" s="12" t="s">
        <v>1398</v>
      </c>
      <c r="D486" s="71">
        <v>120</v>
      </c>
      <c r="E486" s="71">
        <v>450</v>
      </c>
      <c r="F486" s="12">
        <f t="shared" si="15"/>
        <v>504.00000000000006</v>
      </c>
      <c r="G486" s="11"/>
      <c r="H486" s="11"/>
      <c r="J486" t="s">
        <v>1037</v>
      </c>
    </row>
    <row r="487" spans="1:10" ht="12.75">
      <c r="A487" s="1"/>
      <c r="B487" s="372" t="s">
        <v>567</v>
      </c>
      <c r="C487" s="12" t="s">
        <v>1398</v>
      </c>
      <c r="D487" s="71">
        <v>120</v>
      </c>
      <c r="E487" s="12">
        <v>540</v>
      </c>
      <c r="F487" s="12">
        <f t="shared" si="15"/>
        <v>604.8000000000001</v>
      </c>
      <c r="G487" s="91" t="s">
        <v>1618</v>
      </c>
      <c r="H487" s="11"/>
      <c r="J487" t="s">
        <v>1037</v>
      </c>
    </row>
    <row r="488" spans="1:6" ht="12.75">
      <c r="A488" s="1"/>
      <c r="B488" s="1"/>
      <c r="C488" s="1"/>
      <c r="D488" s="1"/>
      <c r="E488" s="1"/>
      <c r="F488" s="295">
        <f t="shared" si="15"/>
        <v>0</v>
      </c>
    </row>
    <row r="489" spans="1:9" ht="12.75">
      <c r="A489" s="1"/>
      <c r="B489" s="372" t="s">
        <v>611</v>
      </c>
      <c r="C489" s="336" t="s">
        <v>1398</v>
      </c>
      <c r="D489" s="17">
        <v>30</v>
      </c>
      <c r="E489" s="336">
        <v>4000</v>
      </c>
      <c r="F489" s="12">
        <f t="shared" si="15"/>
        <v>4480</v>
      </c>
      <c r="I489" t="s">
        <v>1621</v>
      </c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3" ht="12.75">
      <c r="A493" s="1"/>
      <c r="B493" s="1"/>
      <c r="C493" t="s">
        <v>1381</v>
      </c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65530" ht="12.75">
      <c r="L65530">
        <f>+L160</f>
        <v>0</v>
      </c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5"/>
  <sheetViews>
    <sheetView tabSelected="1" zoomScalePageLayoutView="0" workbookViewId="0" topLeftCell="A7">
      <selection activeCell="N34" sqref="N34"/>
    </sheetView>
  </sheetViews>
  <sheetFormatPr defaultColWidth="9.00390625" defaultRowHeight="12.75"/>
  <cols>
    <col min="1" max="1" width="4.625" style="0" customWidth="1"/>
    <col min="2" max="2" width="26.25390625" style="0" customWidth="1"/>
    <col min="4" max="4" width="8.625" style="0" customWidth="1"/>
    <col min="5" max="5" width="11.375" style="0" customWidth="1"/>
    <col min="6" max="6" width="10.00390625" style="0" customWidth="1"/>
    <col min="7" max="7" width="8.625" style="0" customWidth="1"/>
    <col min="8" max="8" width="9.125" style="0" customWidth="1"/>
    <col min="10" max="10" width="12.75390625" style="0" bestFit="1" customWidth="1"/>
    <col min="13" max="13" width="28.75390625" style="0" customWidth="1"/>
    <col min="17" max="17" width="11.875" style="0" customWidth="1"/>
  </cols>
  <sheetData>
    <row r="1" spans="1:6" ht="12.75">
      <c r="A1" s="34"/>
      <c r="B1" s="34"/>
      <c r="C1" s="35"/>
      <c r="D1" s="35"/>
      <c r="E1" s="35"/>
      <c r="F1" s="34"/>
    </row>
    <row r="2" spans="1:6" ht="12.75">
      <c r="A2" s="34"/>
      <c r="B2" s="36" t="s">
        <v>1761</v>
      </c>
      <c r="C2" s="35"/>
      <c r="D2" s="35"/>
      <c r="E2" s="35"/>
      <c r="F2" s="36" t="s">
        <v>1762</v>
      </c>
    </row>
    <row r="3" spans="1:6" ht="12.75">
      <c r="A3" s="34"/>
      <c r="B3" s="37" t="s">
        <v>1513</v>
      </c>
      <c r="C3" s="35"/>
      <c r="D3" s="35"/>
      <c r="E3" s="35"/>
      <c r="F3" s="37" t="s">
        <v>1513</v>
      </c>
    </row>
    <row r="4" spans="1:6" ht="12.75">
      <c r="A4" s="34"/>
      <c r="B4" s="37" t="s">
        <v>1514</v>
      </c>
      <c r="C4" s="35"/>
      <c r="D4" s="35"/>
      <c r="E4" s="35"/>
      <c r="F4" s="37" t="s">
        <v>1515</v>
      </c>
    </row>
    <row r="5" spans="1:6" ht="12.75">
      <c r="A5" s="34"/>
      <c r="B5" s="37" t="s">
        <v>1763</v>
      </c>
      <c r="C5" s="35"/>
      <c r="D5" s="35"/>
      <c r="E5" s="35"/>
      <c r="F5" s="37" t="s">
        <v>1764</v>
      </c>
    </row>
    <row r="6" spans="1:6" ht="12.75">
      <c r="A6" s="34"/>
      <c r="B6" s="37" t="s">
        <v>1517</v>
      </c>
      <c r="C6" s="35"/>
      <c r="D6" s="35"/>
      <c r="E6" s="35"/>
      <c r="F6" s="37" t="s">
        <v>1517</v>
      </c>
    </row>
    <row r="7" spans="1:6" ht="12.75">
      <c r="A7" s="34"/>
      <c r="B7" s="37" t="s">
        <v>1521</v>
      </c>
      <c r="C7" s="35"/>
      <c r="D7" s="35"/>
      <c r="E7" s="35"/>
      <c r="F7" s="37" t="s">
        <v>1521</v>
      </c>
    </row>
    <row r="8" spans="1:6" ht="12.75">
      <c r="A8" s="34"/>
      <c r="B8" s="37" t="s">
        <v>1516</v>
      </c>
      <c r="C8" s="35"/>
      <c r="D8" s="35"/>
      <c r="E8" s="35"/>
      <c r="F8" s="37" t="s">
        <v>1516</v>
      </c>
    </row>
    <row r="9" spans="1:6" ht="12.75">
      <c r="A9" s="34"/>
      <c r="B9" s="37" t="s">
        <v>1765</v>
      </c>
      <c r="F9" s="37" t="s">
        <v>1765</v>
      </c>
    </row>
    <row r="10" spans="1:6" ht="12.75">
      <c r="A10" s="34"/>
      <c r="B10" s="37" t="s">
        <v>1766</v>
      </c>
      <c r="C10" s="35"/>
      <c r="D10" s="35"/>
      <c r="E10" s="35"/>
      <c r="F10" s="37" t="s">
        <v>1766</v>
      </c>
    </row>
    <row r="11" spans="1:6" ht="12.75">
      <c r="A11" s="34"/>
      <c r="B11" s="37" t="s">
        <v>6</v>
      </c>
      <c r="C11" s="35"/>
      <c r="D11" s="35" t="s">
        <v>1300</v>
      </c>
      <c r="E11" s="35"/>
      <c r="F11" s="37" t="s">
        <v>6</v>
      </c>
    </row>
    <row r="12" spans="2:6" ht="12.75">
      <c r="B12" s="37" t="s">
        <v>7</v>
      </c>
      <c r="C12" s="314" t="s">
        <v>1299</v>
      </c>
      <c r="D12" s="309"/>
      <c r="E12" s="315"/>
      <c r="F12" s="37" t="s">
        <v>7</v>
      </c>
    </row>
    <row r="13" spans="2:6" ht="12.75">
      <c r="B13" s="37" t="s">
        <v>1606</v>
      </c>
      <c r="C13" s="34"/>
      <c r="D13" s="34"/>
      <c r="E13" s="34"/>
      <c r="F13" s="37" t="s">
        <v>1606</v>
      </c>
    </row>
    <row r="14" spans="1:7" ht="13.5" thickBot="1">
      <c r="A14" s="56"/>
      <c r="B14" s="394" t="s">
        <v>855</v>
      </c>
      <c r="F14" s="394" t="s">
        <v>855</v>
      </c>
      <c r="G14" s="56"/>
    </row>
    <row r="15" spans="1:7" ht="13.5" thickBot="1">
      <c r="A15" s="56"/>
      <c r="B15" s="38"/>
      <c r="C15" s="39"/>
      <c r="D15" s="39"/>
      <c r="E15" s="39"/>
      <c r="F15" s="40"/>
      <c r="G15" s="56"/>
    </row>
    <row r="16" spans="1:13" ht="12.75">
      <c r="A16" s="56"/>
      <c r="B16" s="29" t="s">
        <v>811</v>
      </c>
      <c r="G16" s="56"/>
      <c r="I16" s="9"/>
      <c r="J16" s="9"/>
      <c r="K16" s="9"/>
      <c r="L16" s="9"/>
      <c r="M16" s="9"/>
    </row>
    <row r="17" spans="1:13" ht="12.75">
      <c r="A17" s="56"/>
      <c r="B17" s="58"/>
      <c r="E17" s="56"/>
      <c r="F17" s="57" t="s">
        <v>864</v>
      </c>
      <c r="I17" s="9"/>
      <c r="J17" s="9"/>
      <c r="K17" s="9"/>
      <c r="L17" s="9"/>
      <c r="M17" s="9"/>
    </row>
    <row r="18" spans="1:13" ht="15.75">
      <c r="A18" s="56"/>
      <c r="B18" s="58"/>
      <c r="C18" s="26" t="s">
        <v>1607</v>
      </c>
      <c r="D18" s="26"/>
      <c r="E18" s="26"/>
      <c r="F18" s="57"/>
      <c r="I18" s="9"/>
      <c r="J18" s="9"/>
      <c r="K18" s="9"/>
      <c r="L18" s="9"/>
      <c r="M18" s="9"/>
    </row>
    <row r="19" spans="1:13" ht="15">
      <c r="A19" s="56"/>
      <c r="B19" s="250" t="s">
        <v>1155</v>
      </c>
      <c r="C19" s="249"/>
      <c r="D19" s="249"/>
      <c r="E19" s="57"/>
      <c r="I19" s="9"/>
      <c r="J19" s="9"/>
      <c r="K19" s="9"/>
      <c r="L19" s="9"/>
      <c r="M19" s="9"/>
    </row>
    <row r="20" spans="1:13" ht="15">
      <c r="A20" s="56"/>
      <c r="C20" s="250"/>
      <c r="D20" s="249"/>
      <c r="E20" s="1"/>
      <c r="I20" s="9"/>
      <c r="J20" s="459">
        <v>8207401000</v>
      </c>
      <c r="K20" s="9"/>
      <c r="L20" s="9"/>
      <c r="M20" s="9"/>
    </row>
    <row r="21" spans="1:13" ht="12.75">
      <c r="A21" s="59"/>
      <c r="B21" s="464" t="s">
        <v>1394</v>
      </c>
      <c r="C21" s="60" t="s">
        <v>1395</v>
      </c>
      <c r="D21" s="60" t="s">
        <v>801</v>
      </c>
      <c r="E21" s="386" t="s">
        <v>793</v>
      </c>
      <c r="F21" s="12" t="s">
        <v>1154</v>
      </c>
      <c r="G21" s="60" t="s">
        <v>1401</v>
      </c>
      <c r="I21" s="9"/>
      <c r="J21" s="9"/>
      <c r="L21" s="9"/>
      <c r="M21" s="9"/>
    </row>
    <row r="22" spans="1:13" ht="12.75">
      <c r="A22" s="59"/>
      <c r="B22" s="465" t="s">
        <v>1271</v>
      </c>
      <c r="C22" s="13" t="s">
        <v>1398</v>
      </c>
      <c r="D22" s="13">
        <v>2</v>
      </c>
      <c r="E22" s="298">
        <v>450</v>
      </c>
      <c r="F22" s="12">
        <f aca="true" t="shared" si="0" ref="F22:F30">E22*1.12</f>
        <v>504.00000000000006</v>
      </c>
      <c r="G22" s="13" t="s">
        <v>578</v>
      </c>
      <c r="I22" s="9"/>
      <c r="J22" s="9"/>
      <c r="K22" s="9"/>
      <c r="L22" s="9"/>
      <c r="M22" s="9"/>
    </row>
    <row r="23" spans="1:13" ht="12.75">
      <c r="A23" s="59"/>
      <c r="B23" s="465" t="s">
        <v>1271</v>
      </c>
      <c r="C23" s="13" t="s">
        <v>1402</v>
      </c>
      <c r="D23" s="13">
        <v>10</v>
      </c>
      <c r="E23" s="298">
        <v>720</v>
      </c>
      <c r="F23" s="13">
        <f t="shared" si="0"/>
        <v>806.4000000000001</v>
      </c>
      <c r="G23" s="13" t="s">
        <v>1767</v>
      </c>
      <c r="I23" s="9"/>
      <c r="J23" s="9"/>
      <c r="K23" s="9"/>
      <c r="L23" s="9"/>
      <c r="M23" s="9"/>
    </row>
    <row r="24" spans="1:13" ht="12.75">
      <c r="A24" s="59"/>
      <c r="B24" s="465" t="s">
        <v>1582</v>
      </c>
      <c r="C24" s="13" t="s">
        <v>1402</v>
      </c>
      <c r="D24" s="13">
        <v>10</v>
      </c>
      <c r="E24" s="298">
        <v>900</v>
      </c>
      <c r="F24" s="13">
        <f t="shared" si="0"/>
        <v>1008.0000000000001</v>
      </c>
      <c r="G24" s="13"/>
      <c r="I24" s="9"/>
      <c r="J24" s="9"/>
      <c r="K24" s="9"/>
      <c r="L24" s="9"/>
      <c r="M24" s="9"/>
    </row>
    <row r="25" spans="1:13" ht="12.75">
      <c r="A25" s="59"/>
      <c r="B25" s="259" t="s">
        <v>1581</v>
      </c>
      <c r="C25" s="13" t="s">
        <v>1402</v>
      </c>
      <c r="D25" s="13">
        <v>48</v>
      </c>
      <c r="E25" s="298">
        <v>720</v>
      </c>
      <c r="F25" s="13">
        <f t="shared" si="0"/>
        <v>806.4000000000001</v>
      </c>
      <c r="G25" s="13"/>
      <c r="I25" s="9"/>
      <c r="J25" s="9"/>
      <c r="K25" s="9"/>
      <c r="L25" s="9"/>
      <c r="M25" s="9"/>
    </row>
    <row r="26" spans="1:13" ht="12.75">
      <c r="A26" s="59"/>
      <c r="B26" s="259" t="s">
        <v>579</v>
      </c>
      <c r="C26" s="13" t="s">
        <v>1398</v>
      </c>
      <c r="D26" s="13">
        <v>6</v>
      </c>
      <c r="E26" s="298">
        <v>675</v>
      </c>
      <c r="F26" s="13">
        <f t="shared" si="0"/>
        <v>756.0000000000001</v>
      </c>
      <c r="G26" s="13" t="s">
        <v>1623</v>
      </c>
      <c r="I26" s="9"/>
      <c r="J26" s="9"/>
      <c r="K26" s="9"/>
      <c r="L26" s="9"/>
      <c r="M26" s="9"/>
    </row>
    <row r="27" spans="1:13" ht="12.75">
      <c r="A27" s="59"/>
      <c r="B27" s="259" t="s">
        <v>1220</v>
      </c>
      <c r="C27" s="13" t="s">
        <v>1398</v>
      </c>
      <c r="D27" s="13">
        <v>1</v>
      </c>
      <c r="E27" s="298">
        <v>675</v>
      </c>
      <c r="F27" s="13">
        <f t="shared" si="0"/>
        <v>756.0000000000001</v>
      </c>
      <c r="G27" s="13" t="s">
        <v>1620</v>
      </c>
      <c r="H27" s="9"/>
      <c r="I27" s="9"/>
      <c r="J27" s="9"/>
      <c r="K27" s="9"/>
      <c r="L27" s="9"/>
      <c r="M27" s="9"/>
    </row>
    <row r="28" spans="1:13" ht="12.75">
      <c r="A28" s="59"/>
      <c r="B28" s="259" t="s">
        <v>1219</v>
      </c>
      <c r="C28" s="13" t="s">
        <v>1402</v>
      </c>
      <c r="D28" s="13">
        <v>10</v>
      </c>
      <c r="E28" s="298">
        <v>900</v>
      </c>
      <c r="F28" s="13">
        <f t="shared" si="0"/>
        <v>1008.0000000000001</v>
      </c>
      <c r="G28" s="13"/>
      <c r="H28" s="261"/>
      <c r="I28" s="9"/>
      <c r="J28" s="9"/>
      <c r="K28" s="9"/>
      <c r="L28" s="9"/>
      <c r="M28" s="9"/>
    </row>
    <row r="29" spans="1:13" ht="12.75">
      <c r="A29" s="59"/>
      <c r="B29" s="259" t="s">
        <v>1219</v>
      </c>
      <c r="C29" s="13" t="s">
        <v>1398</v>
      </c>
      <c r="D29" s="13">
        <v>4</v>
      </c>
      <c r="E29" s="298">
        <v>720</v>
      </c>
      <c r="F29" s="13">
        <f t="shared" si="0"/>
        <v>806.4000000000001</v>
      </c>
      <c r="G29" s="13" t="s">
        <v>1630</v>
      </c>
      <c r="H29" s="261"/>
      <c r="I29" s="9"/>
      <c r="J29" s="9"/>
      <c r="K29" s="9"/>
      <c r="L29" s="9"/>
      <c r="M29" s="9"/>
    </row>
    <row r="30" spans="1:13" ht="12.75">
      <c r="A30" s="59"/>
      <c r="B30" s="259" t="s">
        <v>1622</v>
      </c>
      <c r="C30" s="13" t="s">
        <v>1398</v>
      </c>
      <c r="D30" s="13">
        <v>44</v>
      </c>
      <c r="E30" s="298">
        <v>600</v>
      </c>
      <c r="F30" s="13">
        <f t="shared" si="0"/>
        <v>672.0000000000001</v>
      </c>
      <c r="G30" s="13" t="s">
        <v>1623</v>
      </c>
      <c r="H30" s="297"/>
      <c r="I30" s="9"/>
      <c r="J30" s="261"/>
      <c r="K30" s="298">
        <v>600</v>
      </c>
      <c r="L30" s="9"/>
      <c r="M30" s="9"/>
    </row>
    <row r="31" spans="1:13" ht="12.75">
      <c r="A31" s="59"/>
      <c r="B31" s="259" t="s">
        <v>581</v>
      </c>
      <c r="C31" s="13" t="s">
        <v>1398</v>
      </c>
      <c r="D31" s="13">
        <v>8</v>
      </c>
      <c r="E31" s="298">
        <v>600</v>
      </c>
      <c r="F31" s="13"/>
      <c r="G31" s="13" t="s">
        <v>582</v>
      </c>
      <c r="H31" s="9"/>
      <c r="I31" s="9"/>
      <c r="J31" s="9"/>
      <c r="K31" s="9"/>
      <c r="L31" s="9"/>
      <c r="M31" s="9"/>
    </row>
    <row r="32" spans="1:13" ht="12.75">
      <c r="A32" s="59"/>
      <c r="B32" s="259" t="s">
        <v>1580</v>
      </c>
      <c r="C32" s="13" t="s">
        <v>1402</v>
      </c>
      <c r="D32" s="13">
        <v>67</v>
      </c>
      <c r="E32" s="298">
        <v>900</v>
      </c>
      <c r="F32" s="13">
        <f>E32*1.12</f>
        <v>1008.0000000000001</v>
      </c>
      <c r="G32" s="13" t="s">
        <v>1773</v>
      </c>
      <c r="H32" s="9"/>
      <c r="I32" s="9"/>
      <c r="J32" s="9"/>
      <c r="K32" s="9"/>
      <c r="L32" s="9"/>
      <c r="M32" s="9"/>
    </row>
    <row r="33" spans="1:13" ht="12.75">
      <c r="A33" s="59"/>
      <c r="B33" s="259" t="s">
        <v>1580</v>
      </c>
      <c r="C33" s="13" t="s">
        <v>1398</v>
      </c>
      <c r="D33" s="13">
        <v>1</v>
      </c>
      <c r="E33" s="298">
        <v>900</v>
      </c>
      <c r="F33" s="13">
        <f>E33*1.12</f>
        <v>1008.0000000000001</v>
      </c>
      <c r="G33" s="13" t="s">
        <v>1836</v>
      </c>
      <c r="H33" s="9"/>
      <c r="I33" s="9"/>
      <c r="J33" s="9"/>
      <c r="K33" s="9"/>
      <c r="L33" s="9"/>
      <c r="M33" s="9"/>
    </row>
    <row r="34" spans="1:13" ht="12.75">
      <c r="A34" s="59"/>
      <c r="B34" s="259" t="s">
        <v>1270</v>
      </c>
      <c r="C34" s="13" t="s">
        <v>1402</v>
      </c>
      <c r="D34" s="13">
        <v>49</v>
      </c>
      <c r="E34" s="298">
        <v>1575</v>
      </c>
      <c r="F34" s="13">
        <f aca="true" t="shared" si="1" ref="F34:F60">E34*1.12</f>
        <v>1764.0000000000002</v>
      </c>
      <c r="G34" s="13"/>
      <c r="H34" s="9"/>
      <c r="I34" s="9"/>
      <c r="J34" s="9"/>
      <c r="K34" s="9"/>
      <c r="L34" s="9"/>
      <c r="M34" s="9"/>
    </row>
    <row r="35" spans="1:13" ht="12.75">
      <c r="A35" s="59"/>
      <c r="B35" s="420" t="s">
        <v>1017</v>
      </c>
      <c r="C35" s="324" t="s">
        <v>1402</v>
      </c>
      <c r="D35" s="324">
        <v>35</v>
      </c>
      <c r="E35" s="421">
        <v>750</v>
      </c>
      <c r="F35" s="324">
        <f t="shared" si="1"/>
        <v>840.0000000000001</v>
      </c>
      <c r="G35" s="324"/>
      <c r="H35" s="9"/>
      <c r="I35" s="9"/>
      <c r="J35" s="9"/>
      <c r="K35" s="9"/>
      <c r="L35" s="9"/>
      <c r="M35" s="9"/>
    </row>
    <row r="36" spans="1:13" ht="12.75">
      <c r="A36" s="61"/>
      <c r="B36" s="424" t="s">
        <v>607</v>
      </c>
      <c r="C36" s="324"/>
      <c r="D36" s="99"/>
      <c r="E36" s="353"/>
      <c r="F36" s="324"/>
      <c r="G36" s="425" t="s">
        <v>606</v>
      </c>
      <c r="H36" s="9"/>
      <c r="I36" s="9"/>
      <c r="J36" s="9"/>
      <c r="K36" s="9"/>
      <c r="L36" s="9"/>
      <c r="M36" s="9"/>
    </row>
    <row r="37" spans="1:13" ht="12.75">
      <c r="A37" s="61"/>
      <c r="B37" s="426" t="s">
        <v>608</v>
      </c>
      <c r="C37" s="319" t="s">
        <v>1398</v>
      </c>
      <c r="D37" s="319">
        <v>96</v>
      </c>
      <c r="E37" s="298">
        <v>600</v>
      </c>
      <c r="F37" s="319">
        <v>840</v>
      </c>
      <c r="G37" s="427" t="s">
        <v>609</v>
      </c>
      <c r="H37" s="9"/>
      <c r="I37" s="9"/>
      <c r="J37" s="9"/>
      <c r="K37" s="298">
        <v>600</v>
      </c>
      <c r="L37" s="9"/>
      <c r="M37" s="9"/>
    </row>
    <row r="38" spans="1:12" ht="12.75">
      <c r="A38" s="59"/>
      <c r="B38" s="422" t="s">
        <v>580</v>
      </c>
      <c r="C38" s="319" t="s">
        <v>1402</v>
      </c>
      <c r="D38" s="319">
        <v>29</v>
      </c>
      <c r="E38" s="423">
        <v>1400</v>
      </c>
      <c r="F38" s="319">
        <f t="shared" si="1"/>
        <v>1568.0000000000002</v>
      </c>
      <c r="G38" s="319" t="s">
        <v>604</v>
      </c>
      <c r="H38" s="9"/>
      <c r="I38" s="9"/>
      <c r="J38" s="9"/>
      <c r="K38" s="9"/>
      <c r="L38" s="9"/>
    </row>
    <row r="39" spans="1:13" ht="12.75">
      <c r="A39" s="59"/>
      <c r="B39" s="259" t="s">
        <v>580</v>
      </c>
      <c r="C39" s="13" t="s">
        <v>1402</v>
      </c>
      <c r="D39" s="13">
        <v>0</v>
      </c>
      <c r="E39" s="298">
        <v>1000</v>
      </c>
      <c r="F39" s="13">
        <f t="shared" si="1"/>
        <v>1120</v>
      </c>
      <c r="G39" s="13"/>
      <c r="H39" s="9"/>
      <c r="I39" s="9"/>
      <c r="J39" s="9"/>
      <c r="K39" s="9"/>
      <c r="L39" s="9"/>
      <c r="M39" s="9"/>
    </row>
    <row r="40" spans="1:13" ht="12.75">
      <c r="A40" s="59"/>
      <c r="B40" s="259" t="s">
        <v>1269</v>
      </c>
      <c r="C40" s="13" t="s">
        <v>1398</v>
      </c>
      <c r="D40" s="451">
        <v>2</v>
      </c>
      <c r="E40" s="298">
        <v>540</v>
      </c>
      <c r="F40" s="13">
        <f t="shared" si="1"/>
        <v>604.8000000000001</v>
      </c>
      <c r="G40" s="13"/>
      <c r="H40" s="9"/>
      <c r="I40" s="9"/>
      <c r="J40" s="9"/>
      <c r="K40" s="9"/>
      <c r="L40" s="9"/>
      <c r="M40" s="9"/>
    </row>
    <row r="41" spans="1:12" ht="12.75">
      <c r="A41" s="59"/>
      <c r="B41" s="259" t="s">
        <v>1272</v>
      </c>
      <c r="C41" s="13" t="s">
        <v>1402</v>
      </c>
      <c r="D41" s="13">
        <v>5</v>
      </c>
      <c r="E41" s="298">
        <v>1155</v>
      </c>
      <c r="F41" s="13">
        <f t="shared" si="1"/>
        <v>1293.6000000000001</v>
      </c>
      <c r="G41" s="13"/>
      <c r="H41" s="261"/>
      <c r="I41" s="9"/>
      <c r="J41" s="9"/>
      <c r="K41" s="9"/>
      <c r="L41" s="9"/>
    </row>
    <row r="42" spans="1:12" ht="12.75">
      <c r="A42" s="59"/>
      <c r="B42" s="259" t="s">
        <v>1268</v>
      </c>
      <c r="C42" s="13" t="s">
        <v>1402</v>
      </c>
      <c r="D42" s="13">
        <v>46</v>
      </c>
      <c r="E42" s="298">
        <v>1500</v>
      </c>
      <c r="F42" s="13">
        <f t="shared" si="1"/>
        <v>1680.0000000000002</v>
      </c>
      <c r="G42" s="13" t="s">
        <v>604</v>
      </c>
      <c r="H42" s="261"/>
      <c r="I42" s="9"/>
      <c r="J42" s="9"/>
      <c r="K42" s="9"/>
      <c r="L42" s="9"/>
    </row>
    <row r="43" spans="1:13" ht="12.75">
      <c r="A43" s="59"/>
      <c r="B43" s="259" t="s">
        <v>1268</v>
      </c>
      <c r="C43" s="13" t="s">
        <v>1402</v>
      </c>
      <c r="D43" s="13">
        <v>3</v>
      </c>
      <c r="E43" s="298">
        <v>1200</v>
      </c>
      <c r="F43" s="13">
        <f t="shared" si="1"/>
        <v>1344.0000000000002</v>
      </c>
      <c r="G43" s="13"/>
      <c r="H43" s="9"/>
      <c r="I43" s="9"/>
      <c r="J43" s="9"/>
      <c r="K43" s="9"/>
      <c r="L43" s="9"/>
      <c r="M43" s="9"/>
    </row>
    <row r="44" spans="1:12" ht="12.75">
      <c r="A44" s="59"/>
      <c r="B44" s="259" t="s">
        <v>587</v>
      </c>
      <c r="C44" s="13" t="s">
        <v>1398</v>
      </c>
      <c r="D44" s="450">
        <v>8</v>
      </c>
      <c r="E44" s="298">
        <v>900</v>
      </c>
      <c r="F44" s="13">
        <f t="shared" si="1"/>
        <v>1008.0000000000001</v>
      </c>
      <c r="G44" s="13" t="s">
        <v>1623</v>
      </c>
      <c r="H44" s="9"/>
      <c r="I44" s="9"/>
      <c r="J44" s="9"/>
      <c r="K44" s="298">
        <v>900</v>
      </c>
      <c r="L44" s="9"/>
    </row>
    <row r="45" spans="1:12" ht="12.75">
      <c r="A45" s="59"/>
      <c r="B45" s="259" t="s">
        <v>1624</v>
      </c>
      <c r="C45" s="13" t="s">
        <v>1402</v>
      </c>
      <c r="D45" s="13">
        <v>1</v>
      </c>
      <c r="E45" s="298">
        <v>1155</v>
      </c>
      <c r="F45" s="13">
        <f t="shared" si="1"/>
        <v>1293.6000000000001</v>
      </c>
      <c r="G45" s="13"/>
      <c r="H45" s="9"/>
      <c r="I45" s="9"/>
      <c r="J45" s="9"/>
      <c r="K45" s="257"/>
      <c r="L45" s="9"/>
    </row>
    <row r="46" spans="1:12" ht="12.75">
      <c r="A46" s="59"/>
      <c r="B46" s="259" t="s">
        <v>1265</v>
      </c>
      <c r="C46" s="13" t="s">
        <v>1402</v>
      </c>
      <c r="D46" s="13">
        <v>16</v>
      </c>
      <c r="E46" s="298">
        <v>1155</v>
      </c>
      <c r="F46" s="13">
        <f t="shared" si="1"/>
        <v>1293.6000000000001</v>
      </c>
      <c r="G46" s="13"/>
      <c r="H46" s="261"/>
      <c r="I46" s="9"/>
      <c r="J46" s="9"/>
      <c r="K46" s="9"/>
      <c r="L46" s="9"/>
    </row>
    <row r="47" spans="1:13" ht="12.75">
      <c r="A47" s="59"/>
      <c r="B47" s="259" t="s">
        <v>1266</v>
      </c>
      <c r="C47" s="13" t="s">
        <v>1398</v>
      </c>
      <c r="D47" s="13">
        <v>21</v>
      </c>
      <c r="E47" s="298">
        <v>900</v>
      </c>
      <c r="F47" s="13">
        <f t="shared" si="1"/>
        <v>1008.0000000000001</v>
      </c>
      <c r="G47" s="13" t="s">
        <v>1093</v>
      </c>
      <c r="H47" s="9"/>
      <c r="I47" s="9"/>
      <c r="J47" s="9"/>
      <c r="K47" s="9"/>
      <c r="L47" s="9"/>
      <c r="M47" s="9"/>
    </row>
    <row r="48" spans="1:12" ht="12.75">
      <c r="A48" s="59"/>
      <c r="B48" s="259" t="s">
        <v>1267</v>
      </c>
      <c r="C48" s="13" t="s">
        <v>1398</v>
      </c>
      <c r="D48" s="13">
        <v>1</v>
      </c>
      <c r="E48" s="298">
        <v>1450</v>
      </c>
      <c r="F48" s="13">
        <f t="shared" si="1"/>
        <v>1624.0000000000002</v>
      </c>
      <c r="G48" s="13"/>
      <c r="H48" s="9"/>
      <c r="I48" s="9"/>
      <c r="J48" s="9"/>
      <c r="K48" s="9"/>
      <c r="L48" s="9"/>
    </row>
    <row r="49" spans="1:12" ht="12.75">
      <c r="A49" s="59"/>
      <c r="B49" s="259" t="s">
        <v>1241</v>
      </c>
      <c r="C49" s="13" t="s">
        <v>1402</v>
      </c>
      <c r="D49" s="13">
        <v>23</v>
      </c>
      <c r="E49" s="298">
        <v>1450</v>
      </c>
      <c r="F49" s="13">
        <f t="shared" si="1"/>
        <v>1624.0000000000002</v>
      </c>
      <c r="G49" s="13"/>
      <c r="H49" s="9"/>
      <c r="I49" s="9"/>
      <c r="J49" s="9"/>
      <c r="K49" s="9"/>
      <c r="L49" s="9"/>
    </row>
    <row r="50" spans="1:12" ht="12.75">
      <c r="A50" s="59"/>
      <c r="B50" s="259" t="s">
        <v>1241</v>
      </c>
      <c r="C50" s="13" t="s">
        <v>1402</v>
      </c>
      <c r="D50" s="13">
        <v>42</v>
      </c>
      <c r="E50" s="298">
        <v>1700</v>
      </c>
      <c r="F50" s="13">
        <f>E50*1.12</f>
        <v>1904.0000000000002</v>
      </c>
      <c r="G50" s="13" t="s">
        <v>604</v>
      </c>
      <c r="H50" s="9"/>
      <c r="I50" s="9"/>
      <c r="J50" s="9"/>
      <c r="K50" s="9"/>
      <c r="L50" s="9"/>
    </row>
    <row r="51" spans="1:12" ht="12.75">
      <c r="A51" s="59"/>
      <c r="B51" s="259" t="s">
        <v>1241</v>
      </c>
      <c r="C51" s="13" t="s">
        <v>1398</v>
      </c>
      <c r="D51" s="451">
        <v>19</v>
      </c>
      <c r="E51" s="298">
        <v>1575</v>
      </c>
      <c r="F51" s="13">
        <f t="shared" si="1"/>
        <v>1764.0000000000002</v>
      </c>
      <c r="G51" s="13" t="s">
        <v>1623</v>
      </c>
      <c r="I51" s="9"/>
      <c r="J51" s="9"/>
      <c r="K51" s="298">
        <v>1575</v>
      </c>
      <c r="L51" s="9"/>
    </row>
    <row r="52" spans="1:12" ht="12.75">
      <c r="A52" s="59"/>
      <c r="B52" s="259" t="s">
        <v>1273</v>
      </c>
      <c r="C52" s="13" t="s">
        <v>1398</v>
      </c>
      <c r="D52" s="13">
        <v>2</v>
      </c>
      <c r="E52" s="298">
        <v>1575</v>
      </c>
      <c r="F52" s="13">
        <f t="shared" si="1"/>
        <v>1764.0000000000002</v>
      </c>
      <c r="G52" s="13" t="s">
        <v>1620</v>
      </c>
      <c r="H52" s="261"/>
      <c r="I52" s="9"/>
      <c r="J52" s="9"/>
      <c r="K52" s="9"/>
      <c r="L52" s="9"/>
    </row>
    <row r="53" spans="1:12" ht="12.75">
      <c r="A53" s="59"/>
      <c r="B53" s="259" t="s">
        <v>1274</v>
      </c>
      <c r="C53" s="13" t="s">
        <v>1398</v>
      </c>
      <c r="D53" s="13">
        <v>2</v>
      </c>
      <c r="E53" s="298">
        <v>1575</v>
      </c>
      <c r="F53" s="13">
        <f t="shared" si="1"/>
        <v>1764.0000000000002</v>
      </c>
      <c r="G53" s="13" t="s">
        <v>1623</v>
      </c>
      <c r="H53" s="9"/>
      <c r="I53" s="9"/>
      <c r="J53" s="9"/>
      <c r="K53" s="9"/>
      <c r="L53" s="9"/>
    </row>
    <row r="54" spans="1:12" ht="12.75">
      <c r="A54" s="59"/>
      <c r="B54" s="465" t="s">
        <v>1238</v>
      </c>
      <c r="C54" s="451" t="s">
        <v>1402</v>
      </c>
      <c r="D54" s="451">
        <v>17</v>
      </c>
      <c r="E54" s="479">
        <v>1800</v>
      </c>
      <c r="F54" s="451">
        <f t="shared" si="1"/>
        <v>2016.0000000000002</v>
      </c>
      <c r="G54" s="451" t="s">
        <v>1469</v>
      </c>
      <c r="H54" s="480"/>
      <c r="I54" s="480"/>
      <c r="J54" s="480"/>
      <c r="K54" s="480"/>
      <c r="L54" s="9"/>
    </row>
    <row r="55" spans="1:12" ht="12.75">
      <c r="A55" s="59"/>
      <c r="B55" s="259" t="s">
        <v>1239</v>
      </c>
      <c r="C55" s="13" t="s">
        <v>1398</v>
      </c>
      <c r="D55" s="451">
        <v>1</v>
      </c>
      <c r="E55" s="298">
        <v>1575</v>
      </c>
      <c r="F55" s="13">
        <f t="shared" si="1"/>
        <v>1764.0000000000002</v>
      </c>
      <c r="G55" s="13" t="s">
        <v>1625</v>
      </c>
      <c r="H55" s="9"/>
      <c r="I55" s="9"/>
      <c r="J55" s="9"/>
      <c r="K55" s="298">
        <v>1575</v>
      </c>
      <c r="L55" s="9"/>
    </row>
    <row r="56" spans="1:12" ht="12.75">
      <c r="A56" s="59"/>
      <c r="B56" s="259" t="s">
        <v>1240</v>
      </c>
      <c r="C56" s="13" t="s">
        <v>1398</v>
      </c>
      <c r="D56" s="451">
        <v>7</v>
      </c>
      <c r="E56" s="298">
        <v>1575</v>
      </c>
      <c r="F56" s="13">
        <f t="shared" si="1"/>
        <v>1764.0000000000002</v>
      </c>
      <c r="G56" s="13"/>
      <c r="H56" s="261"/>
      <c r="I56" s="9"/>
      <c r="J56" s="9"/>
      <c r="K56" s="9"/>
      <c r="L56" s="9"/>
    </row>
    <row r="57" spans="1:12" ht="12.75">
      <c r="A57" s="59"/>
      <c r="B57" s="259" t="s">
        <v>1275</v>
      </c>
      <c r="C57" s="13" t="s">
        <v>1402</v>
      </c>
      <c r="D57" s="13">
        <v>14</v>
      </c>
      <c r="E57" s="298">
        <v>1450</v>
      </c>
      <c r="F57" s="13">
        <f t="shared" si="1"/>
        <v>1624.0000000000002</v>
      </c>
      <c r="G57" s="13"/>
      <c r="H57" s="9"/>
      <c r="I57" s="9"/>
      <c r="J57" s="9"/>
      <c r="K57" s="298">
        <v>1450</v>
      </c>
      <c r="L57" s="9"/>
    </row>
    <row r="58" spans="1:12" ht="12.75">
      <c r="A58" s="59"/>
      <c r="B58" s="259" t="s">
        <v>1132</v>
      </c>
      <c r="C58" s="13" t="s">
        <v>1398</v>
      </c>
      <c r="D58" s="13">
        <v>3</v>
      </c>
      <c r="E58" s="298">
        <v>1080</v>
      </c>
      <c r="F58" s="13">
        <f t="shared" si="1"/>
        <v>1209.6000000000001</v>
      </c>
      <c r="G58" s="320"/>
      <c r="H58" s="261"/>
      <c r="I58" s="9"/>
      <c r="J58" s="9"/>
      <c r="K58" s="9"/>
      <c r="L58" s="9"/>
    </row>
    <row r="59" spans="1:12" ht="12.75">
      <c r="A59" s="59"/>
      <c r="B59" s="259" t="s">
        <v>585</v>
      </c>
      <c r="C59" s="13" t="s">
        <v>1402</v>
      </c>
      <c r="D59" s="13">
        <v>13</v>
      </c>
      <c r="E59" s="298">
        <v>1500</v>
      </c>
      <c r="F59" s="13">
        <f t="shared" si="1"/>
        <v>1680.0000000000002</v>
      </c>
      <c r="G59" s="13"/>
      <c r="H59" s="9"/>
      <c r="I59" s="9"/>
      <c r="J59" s="9"/>
      <c r="K59" s="9"/>
      <c r="L59" s="9"/>
    </row>
    <row r="60" spans="1:12" ht="12.75">
      <c r="A60" s="59"/>
      <c r="B60" s="259" t="s">
        <v>585</v>
      </c>
      <c r="C60" s="13" t="s">
        <v>1402</v>
      </c>
      <c r="D60" s="451">
        <v>37</v>
      </c>
      <c r="E60" s="298">
        <v>2240</v>
      </c>
      <c r="F60" s="13">
        <f t="shared" si="1"/>
        <v>2508.8</v>
      </c>
      <c r="G60" s="13" t="s">
        <v>604</v>
      </c>
      <c r="H60" s="9"/>
      <c r="I60" s="9"/>
      <c r="J60" s="9"/>
      <c r="K60" s="9"/>
      <c r="L60" s="9"/>
    </row>
    <row r="61" spans="1:12" ht="12.75">
      <c r="A61" s="59"/>
      <c r="B61" s="259" t="s">
        <v>1243</v>
      </c>
      <c r="C61" s="13" t="s">
        <v>1398</v>
      </c>
      <c r="D61" s="451">
        <v>2</v>
      </c>
      <c r="E61" s="298">
        <v>1575</v>
      </c>
      <c r="F61" s="13">
        <f aca="true" t="shared" si="2" ref="F61:F92">E61*1.12</f>
        <v>1764.0000000000002</v>
      </c>
      <c r="G61" s="13"/>
      <c r="H61" s="9"/>
      <c r="I61" s="9"/>
      <c r="J61" s="9"/>
      <c r="K61" s="298">
        <v>1575</v>
      </c>
      <c r="L61" s="9"/>
    </row>
    <row r="62" spans="1:12" ht="12.75">
      <c r="A62" s="59"/>
      <c r="B62" s="259" t="s">
        <v>1837</v>
      </c>
      <c r="C62" s="13" t="s">
        <v>1398</v>
      </c>
      <c r="D62" s="451">
        <v>2</v>
      </c>
      <c r="E62" s="298">
        <v>1575</v>
      </c>
      <c r="F62" s="13">
        <f t="shared" si="2"/>
        <v>1764.0000000000002</v>
      </c>
      <c r="G62" s="13"/>
      <c r="H62" s="9"/>
      <c r="I62" s="9"/>
      <c r="J62" s="9"/>
      <c r="K62" s="125"/>
      <c r="L62" s="9"/>
    </row>
    <row r="63" spans="1:12" ht="12.75">
      <c r="A63" s="59"/>
      <c r="B63" s="259" t="s">
        <v>1626</v>
      </c>
      <c r="C63" s="13" t="s">
        <v>1398</v>
      </c>
      <c r="D63" s="451">
        <v>41</v>
      </c>
      <c r="E63" s="298">
        <v>1575</v>
      </c>
      <c r="F63" s="13">
        <f t="shared" si="2"/>
        <v>1764.0000000000002</v>
      </c>
      <c r="G63" s="13" t="s">
        <v>1625</v>
      </c>
      <c r="H63" s="9"/>
      <c r="I63" s="298">
        <v>1575</v>
      </c>
      <c r="J63" s="9"/>
      <c r="K63" s="9"/>
      <c r="L63" s="9"/>
    </row>
    <row r="64" spans="1:12" ht="12.75">
      <c r="A64" s="59"/>
      <c r="B64" s="259" t="s">
        <v>583</v>
      </c>
      <c r="C64" s="13" t="s">
        <v>1398</v>
      </c>
      <c r="D64" s="450">
        <v>0</v>
      </c>
      <c r="E64" s="298">
        <v>1575</v>
      </c>
      <c r="F64" s="13">
        <f t="shared" si="2"/>
        <v>1764.0000000000002</v>
      </c>
      <c r="G64" s="13" t="s">
        <v>1623</v>
      </c>
      <c r="H64" s="261"/>
      <c r="I64" s="9"/>
      <c r="J64" s="9"/>
      <c r="K64" s="9"/>
      <c r="L64" s="9"/>
    </row>
    <row r="65" spans="1:12" ht="12.75">
      <c r="A65" s="59"/>
      <c r="B65" s="259" t="s">
        <v>584</v>
      </c>
      <c r="C65" s="13" t="s">
        <v>1398</v>
      </c>
      <c r="D65" s="450">
        <v>5</v>
      </c>
      <c r="E65" s="298">
        <v>1575</v>
      </c>
      <c r="F65" s="13">
        <f t="shared" si="2"/>
        <v>1764.0000000000002</v>
      </c>
      <c r="G65" s="13"/>
      <c r="H65" s="261"/>
      <c r="I65" s="9"/>
      <c r="J65" s="9"/>
      <c r="K65" s="298">
        <v>1575</v>
      </c>
      <c r="L65" s="9"/>
    </row>
    <row r="66" spans="1:12" ht="12.75">
      <c r="A66" s="59"/>
      <c r="B66" s="259" t="s">
        <v>1838</v>
      </c>
      <c r="C66" s="13" t="s">
        <v>1398</v>
      </c>
      <c r="D66" s="451">
        <v>0</v>
      </c>
      <c r="E66" s="298">
        <v>1575</v>
      </c>
      <c r="F66" s="13">
        <f t="shared" si="2"/>
        <v>1764.0000000000002</v>
      </c>
      <c r="G66" s="13"/>
      <c r="H66" s="261"/>
      <c r="I66" s="9"/>
      <c r="J66" s="9"/>
      <c r="K66" s="9"/>
      <c r="L66" s="9"/>
    </row>
    <row r="67" spans="1:12" ht="12.75">
      <c r="A67" s="59"/>
      <c r="B67" s="259" t="s">
        <v>1242</v>
      </c>
      <c r="C67" s="13" t="s">
        <v>1398</v>
      </c>
      <c r="D67" s="451">
        <v>14</v>
      </c>
      <c r="E67" s="298">
        <v>1575</v>
      </c>
      <c r="F67" s="13">
        <f t="shared" si="2"/>
        <v>1764.0000000000002</v>
      </c>
      <c r="G67" s="13" t="s">
        <v>1625</v>
      </c>
      <c r="H67" s="9"/>
      <c r="I67" s="9"/>
      <c r="J67" s="9"/>
      <c r="K67" s="298">
        <v>1575</v>
      </c>
      <c r="L67" s="9"/>
    </row>
    <row r="68" spans="1:12" ht="12.75">
      <c r="A68" s="59"/>
      <c r="B68" s="259" t="s">
        <v>846</v>
      </c>
      <c r="C68" s="13" t="s">
        <v>1402</v>
      </c>
      <c r="D68" s="451">
        <v>10</v>
      </c>
      <c r="E68" s="298">
        <v>1200</v>
      </c>
      <c r="F68" s="13">
        <f t="shared" si="2"/>
        <v>1344.0000000000002</v>
      </c>
      <c r="G68" s="13"/>
      <c r="H68" s="9"/>
      <c r="I68" s="9"/>
      <c r="J68" s="9"/>
      <c r="K68" s="9"/>
      <c r="L68" s="9"/>
    </row>
    <row r="69" spans="1:12" ht="12.75">
      <c r="A69" s="59"/>
      <c r="B69" s="259" t="s">
        <v>586</v>
      </c>
      <c r="C69" s="13" t="s">
        <v>1398</v>
      </c>
      <c r="D69" s="450">
        <v>3</v>
      </c>
      <c r="E69" s="298">
        <v>1575</v>
      </c>
      <c r="F69" s="13">
        <f t="shared" si="2"/>
        <v>1764.0000000000002</v>
      </c>
      <c r="G69" s="13" t="s">
        <v>1623</v>
      </c>
      <c r="H69" s="9"/>
      <c r="I69" s="9"/>
      <c r="J69" s="9"/>
      <c r="K69" s="298">
        <v>1575</v>
      </c>
      <c r="L69" s="9"/>
    </row>
    <row r="70" spans="1:12" ht="12.75">
      <c r="A70" s="59"/>
      <c r="B70" s="259" t="s">
        <v>1284</v>
      </c>
      <c r="C70" s="13" t="s">
        <v>1402</v>
      </c>
      <c r="D70" s="451">
        <v>18</v>
      </c>
      <c r="E70" s="298">
        <v>1440</v>
      </c>
      <c r="F70" s="13">
        <f t="shared" si="2"/>
        <v>1612.8000000000002</v>
      </c>
      <c r="G70" s="13"/>
      <c r="H70" s="9"/>
      <c r="I70" s="9"/>
      <c r="J70" s="9"/>
      <c r="K70" s="9"/>
      <c r="L70" s="9"/>
    </row>
    <row r="71" spans="1:12" ht="12.75">
      <c r="A71" s="59"/>
      <c r="B71" s="259" t="s">
        <v>1284</v>
      </c>
      <c r="C71" s="13" t="s">
        <v>1398</v>
      </c>
      <c r="D71" s="451">
        <v>2</v>
      </c>
      <c r="E71" s="298">
        <v>1575</v>
      </c>
      <c r="F71" s="13">
        <f t="shared" si="2"/>
        <v>1764.0000000000002</v>
      </c>
      <c r="G71" s="13" t="s">
        <v>1840</v>
      </c>
      <c r="H71" s="9"/>
      <c r="I71" s="9"/>
      <c r="J71" s="9"/>
      <c r="K71" s="9"/>
      <c r="L71" s="9"/>
    </row>
    <row r="72" spans="1:12" ht="12.75">
      <c r="A72" s="59"/>
      <c r="B72" s="259" t="s">
        <v>1283</v>
      </c>
      <c r="C72" s="13" t="s">
        <v>1402</v>
      </c>
      <c r="D72" s="451">
        <v>20</v>
      </c>
      <c r="E72" s="298">
        <v>3400</v>
      </c>
      <c r="F72" s="13">
        <f t="shared" si="2"/>
        <v>3808.0000000000005</v>
      </c>
      <c r="G72" s="13"/>
      <c r="I72" s="9"/>
      <c r="J72" s="9"/>
      <c r="K72" s="298">
        <v>3400</v>
      </c>
      <c r="L72" s="9"/>
    </row>
    <row r="73" spans="1:12" ht="12.75">
      <c r="A73" s="59"/>
      <c r="B73" s="259" t="s">
        <v>1344</v>
      </c>
      <c r="C73" s="321" t="s">
        <v>1402</v>
      </c>
      <c r="D73" s="321">
        <v>6</v>
      </c>
      <c r="E73" s="298">
        <v>3400</v>
      </c>
      <c r="F73" s="13">
        <f t="shared" si="2"/>
        <v>3808.0000000000005</v>
      </c>
      <c r="G73" s="13"/>
      <c r="I73" s="9"/>
      <c r="J73" s="9"/>
      <c r="K73" s="9"/>
      <c r="L73" s="9"/>
    </row>
    <row r="74" spans="1:18" ht="12.75">
      <c r="A74" s="59"/>
      <c r="B74" s="259" t="s">
        <v>1245</v>
      </c>
      <c r="C74" s="13" t="s">
        <v>1402</v>
      </c>
      <c r="D74" s="13">
        <v>15</v>
      </c>
      <c r="E74" s="298">
        <v>3400</v>
      </c>
      <c r="F74" s="13">
        <f t="shared" si="2"/>
        <v>3808.0000000000005</v>
      </c>
      <c r="G74" s="320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>
      <c r="A75" s="59"/>
      <c r="B75" s="259" t="s">
        <v>1244</v>
      </c>
      <c r="C75" s="13" t="s">
        <v>1398</v>
      </c>
      <c r="D75" s="13">
        <v>64</v>
      </c>
      <c r="E75" s="298">
        <v>1700</v>
      </c>
      <c r="F75" s="13">
        <f t="shared" si="2"/>
        <v>1904.0000000000002</v>
      </c>
      <c r="G75" s="13" t="s">
        <v>1625</v>
      </c>
      <c r="I75" s="9"/>
      <c r="J75" s="9"/>
      <c r="K75" s="298">
        <v>1700</v>
      </c>
      <c r="L75" s="9"/>
      <c r="M75" s="9"/>
      <c r="N75" s="9"/>
      <c r="O75" s="9"/>
      <c r="P75" s="9"/>
      <c r="Q75" s="9"/>
      <c r="R75" s="9"/>
    </row>
    <row r="76" spans="1:18" ht="12.75">
      <c r="A76" s="59"/>
      <c r="B76" s="259" t="s">
        <v>588</v>
      </c>
      <c r="C76" s="13" t="s">
        <v>1402</v>
      </c>
      <c r="D76" s="451">
        <v>5</v>
      </c>
      <c r="E76" s="298">
        <v>3400</v>
      </c>
      <c r="F76" s="13">
        <f t="shared" si="2"/>
        <v>3808.0000000000005</v>
      </c>
      <c r="G76" s="13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>
      <c r="A77" s="59"/>
      <c r="B77" s="259" t="s">
        <v>589</v>
      </c>
      <c r="C77" s="13" t="s">
        <v>1398</v>
      </c>
      <c r="D77" s="451">
        <v>0</v>
      </c>
      <c r="E77" s="298">
        <v>1700</v>
      </c>
      <c r="F77" s="13">
        <f t="shared" si="2"/>
        <v>1904.0000000000002</v>
      </c>
      <c r="G77" s="13" t="s">
        <v>1623</v>
      </c>
      <c r="I77" s="298">
        <v>1800</v>
      </c>
      <c r="J77" s="9"/>
      <c r="K77" s="9"/>
      <c r="L77" s="9"/>
      <c r="M77" s="9"/>
      <c r="N77" s="9"/>
      <c r="O77" s="9"/>
      <c r="P77" s="9"/>
      <c r="Q77" s="9"/>
      <c r="R77" s="9"/>
    </row>
    <row r="78" spans="1:18" ht="12.75">
      <c r="A78" s="59"/>
      <c r="B78" s="259" t="s">
        <v>1249</v>
      </c>
      <c r="C78" s="13" t="s">
        <v>1402</v>
      </c>
      <c r="D78" s="13">
        <v>11</v>
      </c>
      <c r="E78" s="298">
        <v>3800</v>
      </c>
      <c r="F78" s="13">
        <f t="shared" si="2"/>
        <v>4256</v>
      </c>
      <c r="G78" s="13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>
      <c r="A79" s="59"/>
      <c r="B79" s="259" t="s">
        <v>1250</v>
      </c>
      <c r="C79" s="13" t="s">
        <v>1398</v>
      </c>
      <c r="D79" s="13">
        <v>111</v>
      </c>
      <c r="E79" s="298">
        <v>1900</v>
      </c>
      <c r="F79" s="13">
        <f t="shared" si="2"/>
        <v>2128</v>
      </c>
      <c r="G79" s="13" t="s">
        <v>1620</v>
      </c>
      <c r="I79" s="9"/>
      <c r="J79" s="9"/>
      <c r="K79" s="298">
        <v>1900</v>
      </c>
      <c r="L79" s="9"/>
      <c r="M79" s="9"/>
      <c r="N79" s="9"/>
      <c r="O79" s="9"/>
      <c r="P79" s="9"/>
      <c r="Q79" s="9"/>
      <c r="R79" s="9"/>
    </row>
    <row r="80" spans="1:18" ht="12.75">
      <c r="A80" s="59"/>
      <c r="B80" s="259" t="s">
        <v>591</v>
      </c>
      <c r="C80" s="13" t="s">
        <v>1398</v>
      </c>
      <c r="D80" s="13">
        <v>56</v>
      </c>
      <c r="E80" s="298">
        <v>1900</v>
      </c>
      <c r="F80" s="13">
        <f t="shared" si="2"/>
        <v>2128</v>
      </c>
      <c r="G80" s="13" t="s">
        <v>1623</v>
      </c>
      <c r="I80" s="9"/>
      <c r="J80" s="9"/>
      <c r="K80" s="9"/>
      <c r="L80" s="9"/>
      <c r="M80" s="260"/>
      <c r="N80" s="170"/>
      <c r="O80" s="170"/>
      <c r="P80" s="170"/>
      <c r="Q80" s="170"/>
      <c r="R80" s="9"/>
    </row>
    <row r="81" spans="1:18" ht="12.75">
      <c r="A81" s="59"/>
      <c r="B81" s="259" t="s">
        <v>590</v>
      </c>
      <c r="C81" s="13" t="s">
        <v>1402</v>
      </c>
      <c r="D81" s="13">
        <v>1</v>
      </c>
      <c r="E81" s="298">
        <v>3800</v>
      </c>
      <c r="F81" s="13">
        <f t="shared" si="2"/>
        <v>4256</v>
      </c>
      <c r="G81" s="13" t="s">
        <v>1628</v>
      </c>
      <c r="I81" s="9"/>
      <c r="J81" s="9"/>
      <c r="K81" s="9"/>
      <c r="L81" s="9"/>
      <c r="M81" s="260"/>
      <c r="N81" s="170"/>
      <c r="O81" s="170"/>
      <c r="P81" s="170"/>
      <c r="Q81" s="170"/>
      <c r="R81" s="9"/>
    </row>
    <row r="82" spans="1:18" ht="12.75">
      <c r="A82" s="59"/>
      <c r="B82" s="259" t="s">
        <v>1839</v>
      </c>
      <c r="C82" s="13" t="s">
        <v>1398</v>
      </c>
      <c r="D82" s="13">
        <v>2</v>
      </c>
      <c r="E82" s="298">
        <v>1900</v>
      </c>
      <c r="F82" s="13">
        <f t="shared" si="2"/>
        <v>2128</v>
      </c>
      <c r="G82" s="13"/>
      <c r="I82" s="9"/>
      <c r="J82" s="9"/>
      <c r="K82" s="9"/>
      <c r="L82" s="9"/>
      <c r="M82" s="260"/>
      <c r="N82" s="170"/>
      <c r="O82" s="170"/>
      <c r="P82" s="170"/>
      <c r="Q82" s="170"/>
      <c r="R82" s="9"/>
    </row>
    <row r="83" spans="1:18" ht="12.75">
      <c r="A83" s="59"/>
      <c r="B83" s="259" t="s">
        <v>1247</v>
      </c>
      <c r="C83" s="13" t="s">
        <v>1402</v>
      </c>
      <c r="D83" s="13">
        <v>7</v>
      </c>
      <c r="E83" s="298">
        <v>3800</v>
      </c>
      <c r="F83" s="13">
        <f t="shared" si="2"/>
        <v>4256</v>
      </c>
      <c r="G83" s="13"/>
      <c r="I83" s="9"/>
      <c r="J83" s="9"/>
      <c r="K83" s="9"/>
      <c r="L83" s="9"/>
      <c r="M83" s="260"/>
      <c r="N83" s="170"/>
      <c r="O83" s="170"/>
      <c r="P83" s="170"/>
      <c r="Q83" s="170"/>
      <c r="R83" s="9"/>
    </row>
    <row r="84" spans="1:18" ht="12.75">
      <c r="A84" s="59"/>
      <c r="B84" s="259" t="s">
        <v>1248</v>
      </c>
      <c r="C84" s="13" t="s">
        <v>1398</v>
      </c>
      <c r="D84" s="13">
        <v>0</v>
      </c>
      <c r="E84" s="298">
        <v>1900</v>
      </c>
      <c r="F84" s="13">
        <f t="shared" si="2"/>
        <v>2128</v>
      </c>
      <c r="G84" s="13" t="s">
        <v>1620</v>
      </c>
      <c r="I84" s="9"/>
      <c r="J84" s="9"/>
      <c r="K84" s="298">
        <v>1900</v>
      </c>
      <c r="L84" s="9"/>
      <c r="M84" s="503"/>
      <c r="N84" s="504"/>
      <c r="O84" s="504"/>
      <c r="P84" s="504"/>
      <c r="Q84" s="504"/>
      <c r="R84" s="9"/>
    </row>
    <row r="85" spans="1:18" ht="12.75">
      <c r="A85" s="59"/>
      <c r="B85" s="259" t="s">
        <v>1334</v>
      </c>
      <c r="C85" s="13" t="s">
        <v>1398</v>
      </c>
      <c r="D85" s="13">
        <v>2</v>
      </c>
      <c r="E85" s="298">
        <v>1900</v>
      </c>
      <c r="F85" s="13">
        <f t="shared" si="2"/>
        <v>2128</v>
      </c>
      <c r="G85" s="13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.75">
      <c r="A86" s="59"/>
      <c r="B86" s="259" t="s">
        <v>288</v>
      </c>
      <c r="C86" s="13" t="s">
        <v>1402</v>
      </c>
      <c r="D86" s="13">
        <v>22</v>
      </c>
      <c r="E86" s="298">
        <v>3800</v>
      </c>
      <c r="F86" s="13">
        <f t="shared" si="2"/>
        <v>4256</v>
      </c>
      <c r="G86" s="13"/>
      <c r="I86" s="9"/>
      <c r="J86" s="9"/>
      <c r="K86" s="9"/>
      <c r="L86" s="9"/>
      <c r="M86" s="260"/>
      <c r="N86" s="170"/>
      <c r="O86" s="504"/>
      <c r="P86" s="170"/>
      <c r="Q86" s="170"/>
      <c r="R86" s="9"/>
    </row>
    <row r="87" spans="1:18" ht="12.75">
      <c r="A87" s="59"/>
      <c r="B87" s="259" t="s">
        <v>287</v>
      </c>
      <c r="C87" s="13" t="s">
        <v>1398</v>
      </c>
      <c r="D87" s="13">
        <v>34</v>
      </c>
      <c r="E87" s="298">
        <v>1900</v>
      </c>
      <c r="F87" s="13">
        <f t="shared" si="2"/>
        <v>2128</v>
      </c>
      <c r="G87" s="13" t="s">
        <v>286</v>
      </c>
      <c r="I87" s="9"/>
      <c r="J87" s="9"/>
      <c r="K87" s="298">
        <v>1900</v>
      </c>
      <c r="L87" s="9"/>
      <c r="M87" s="260"/>
      <c r="N87" s="170"/>
      <c r="O87" s="504"/>
      <c r="P87" s="170"/>
      <c r="Q87" s="170"/>
      <c r="R87" s="9"/>
    </row>
    <row r="88" spans="1:18" ht="12.75">
      <c r="A88" s="59"/>
      <c r="B88" s="259" t="s">
        <v>1629</v>
      </c>
      <c r="C88" s="13" t="s">
        <v>1398</v>
      </c>
      <c r="D88" s="13">
        <v>30</v>
      </c>
      <c r="E88" s="298">
        <v>1900</v>
      </c>
      <c r="F88" s="13">
        <f t="shared" si="2"/>
        <v>2128</v>
      </c>
      <c r="G88" s="13" t="s">
        <v>1623</v>
      </c>
      <c r="I88" s="9"/>
      <c r="J88" s="9"/>
      <c r="K88" s="9"/>
      <c r="L88" s="9"/>
      <c r="M88" s="260"/>
      <c r="N88" s="170"/>
      <c r="O88" s="504"/>
      <c r="P88" s="170"/>
      <c r="Q88" s="170"/>
      <c r="R88" s="9"/>
    </row>
    <row r="89" spans="1:18" ht="12.75">
      <c r="A89" s="59"/>
      <c r="B89" s="259" t="s">
        <v>1276</v>
      </c>
      <c r="C89" s="13" t="s">
        <v>1402</v>
      </c>
      <c r="D89" s="13">
        <v>1</v>
      </c>
      <c r="E89" s="298">
        <v>3800</v>
      </c>
      <c r="F89" s="13">
        <f t="shared" si="2"/>
        <v>4256</v>
      </c>
      <c r="G89" s="13"/>
      <c r="I89" s="9"/>
      <c r="J89" s="9"/>
      <c r="K89" s="9"/>
      <c r="L89" s="9"/>
      <c r="M89" s="260"/>
      <c r="N89" s="170"/>
      <c r="O89" s="504"/>
      <c r="P89" s="170"/>
      <c r="Q89" s="170"/>
      <c r="R89" s="9"/>
    </row>
    <row r="90" spans="1:18" ht="12.75">
      <c r="A90" s="59"/>
      <c r="B90" s="259" t="s">
        <v>1277</v>
      </c>
      <c r="C90" s="13" t="s">
        <v>1402</v>
      </c>
      <c r="D90" s="13">
        <v>13</v>
      </c>
      <c r="E90" s="298">
        <v>3800</v>
      </c>
      <c r="F90" s="13">
        <f t="shared" si="2"/>
        <v>4256</v>
      </c>
      <c r="G90" s="13" t="s">
        <v>1631</v>
      </c>
      <c r="I90" s="9"/>
      <c r="J90" s="9"/>
      <c r="K90" s="9"/>
      <c r="L90" s="9"/>
      <c r="M90" s="260"/>
      <c r="N90" s="170"/>
      <c r="O90" s="170"/>
      <c r="P90" s="170"/>
      <c r="Q90" s="170"/>
      <c r="R90" s="9"/>
    </row>
    <row r="91" spans="1:18" ht="12.75">
      <c r="A91" s="59"/>
      <c r="B91" s="259" t="s">
        <v>1841</v>
      </c>
      <c r="C91" s="13" t="s">
        <v>1398</v>
      </c>
      <c r="D91" s="13">
        <v>1</v>
      </c>
      <c r="E91" s="298"/>
      <c r="F91" s="13"/>
      <c r="G91" s="13"/>
      <c r="I91" s="9"/>
      <c r="J91" s="9"/>
      <c r="K91" s="9"/>
      <c r="L91" s="9"/>
      <c r="M91" s="260"/>
      <c r="N91" s="170"/>
      <c r="O91" s="170"/>
      <c r="P91" s="170"/>
      <c r="Q91" s="170"/>
      <c r="R91" s="9"/>
    </row>
    <row r="92" spans="1:18" ht="12.75">
      <c r="A92" s="59"/>
      <c r="B92" s="259" t="s">
        <v>1278</v>
      </c>
      <c r="C92" s="13" t="s">
        <v>1402</v>
      </c>
      <c r="D92" s="451">
        <v>4</v>
      </c>
      <c r="E92" s="298">
        <v>3800</v>
      </c>
      <c r="F92" s="13">
        <f t="shared" si="2"/>
        <v>4256</v>
      </c>
      <c r="G92" s="13"/>
      <c r="I92" s="9"/>
      <c r="J92" s="9"/>
      <c r="K92" s="9"/>
      <c r="L92" s="9"/>
      <c r="M92" s="260"/>
      <c r="N92" s="170"/>
      <c r="O92" s="170"/>
      <c r="P92" s="170"/>
      <c r="Q92" s="170"/>
      <c r="R92" s="9"/>
    </row>
    <row r="93" spans="1:18" ht="12.75">
      <c r="A93" s="59"/>
      <c r="B93" s="259" t="s">
        <v>1279</v>
      </c>
      <c r="C93" s="13" t="s">
        <v>1398</v>
      </c>
      <c r="D93" s="13">
        <v>15</v>
      </c>
      <c r="E93" s="298">
        <v>1900</v>
      </c>
      <c r="F93" s="13">
        <f aca="true" t="shared" si="3" ref="F93:F123">E93*1.12</f>
        <v>2128</v>
      </c>
      <c r="G93" s="13" t="s">
        <v>1630</v>
      </c>
      <c r="I93" s="9"/>
      <c r="J93" s="9"/>
      <c r="K93" s="9"/>
      <c r="L93" s="9"/>
      <c r="M93" s="260"/>
      <c r="N93" s="170"/>
      <c r="O93" s="170"/>
      <c r="P93" s="170"/>
      <c r="Q93" s="170"/>
      <c r="R93" s="9"/>
    </row>
    <row r="94" spans="1:18" ht="12.75">
      <c r="A94" s="59"/>
      <c r="B94" s="259" t="s">
        <v>1632</v>
      </c>
      <c r="C94" s="13" t="s">
        <v>1398</v>
      </c>
      <c r="D94" s="13">
        <v>11</v>
      </c>
      <c r="E94" s="298">
        <v>1900</v>
      </c>
      <c r="F94" s="13">
        <f t="shared" si="3"/>
        <v>2128</v>
      </c>
      <c r="G94" s="13" t="s">
        <v>1620</v>
      </c>
      <c r="I94" s="9"/>
      <c r="J94" s="9"/>
      <c r="K94" s="9"/>
      <c r="L94" s="9"/>
      <c r="M94" s="260"/>
      <c r="N94" s="170"/>
      <c r="O94" s="170"/>
      <c r="P94" s="170"/>
      <c r="Q94" s="170"/>
      <c r="R94" s="9"/>
    </row>
    <row r="95" spans="1:18" ht="12.75">
      <c r="A95" s="59"/>
      <c r="B95" s="259" t="s">
        <v>1280</v>
      </c>
      <c r="C95" s="13" t="s">
        <v>1398</v>
      </c>
      <c r="D95" s="13">
        <v>6</v>
      </c>
      <c r="E95" s="298">
        <v>1900</v>
      </c>
      <c r="F95" s="13">
        <f t="shared" si="3"/>
        <v>2128</v>
      </c>
      <c r="G95" s="13" t="s">
        <v>1623</v>
      </c>
      <c r="I95" s="9"/>
      <c r="J95" s="9"/>
      <c r="K95" s="298">
        <v>1900</v>
      </c>
      <c r="L95" s="9"/>
      <c r="M95" s="260"/>
      <c r="N95" s="170"/>
      <c r="O95" s="170"/>
      <c r="P95" s="170"/>
      <c r="Q95" s="170"/>
      <c r="R95" s="9"/>
    </row>
    <row r="96" spans="1:18" ht="12.75">
      <c r="A96" s="59"/>
      <c r="B96" s="259" t="s">
        <v>374</v>
      </c>
      <c r="C96" s="13" t="s">
        <v>1402</v>
      </c>
      <c r="D96" s="13">
        <v>2</v>
      </c>
      <c r="E96" s="298">
        <v>3800</v>
      </c>
      <c r="F96" s="13">
        <f t="shared" si="3"/>
        <v>4256</v>
      </c>
      <c r="G96" s="13"/>
      <c r="I96" s="9"/>
      <c r="J96" s="9"/>
      <c r="K96" s="9"/>
      <c r="L96" s="9"/>
      <c r="M96" s="260"/>
      <c r="N96" s="170"/>
      <c r="O96" s="170"/>
      <c r="P96" s="170"/>
      <c r="Q96" s="170"/>
      <c r="R96" s="9"/>
    </row>
    <row r="97" spans="1:18" ht="12.75">
      <c r="A97" s="59"/>
      <c r="B97" s="259" t="s">
        <v>1128</v>
      </c>
      <c r="C97" s="13" t="s">
        <v>1402</v>
      </c>
      <c r="D97" s="13">
        <v>6</v>
      </c>
      <c r="E97" s="298">
        <v>3800</v>
      </c>
      <c r="F97" s="13">
        <f t="shared" si="3"/>
        <v>4256</v>
      </c>
      <c r="G97" s="13"/>
      <c r="I97" s="9"/>
      <c r="J97" s="9"/>
      <c r="K97" s="9"/>
      <c r="L97" s="9"/>
      <c r="M97" s="260"/>
      <c r="N97" s="170"/>
      <c r="O97" s="170"/>
      <c r="P97" s="170"/>
      <c r="Q97" s="170"/>
      <c r="R97" s="9"/>
    </row>
    <row r="98" spans="1:18" ht="12.75">
      <c r="A98" s="59"/>
      <c r="B98" s="259" t="s">
        <v>1226</v>
      </c>
      <c r="C98" s="13" t="s">
        <v>1398</v>
      </c>
      <c r="D98" s="13">
        <v>21</v>
      </c>
      <c r="E98" s="298">
        <v>2025</v>
      </c>
      <c r="F98" s="13">
        <f t="shared" si="3"/>
        <v>2268</v>
      </c>
      <c r="G98" s="13" t="s">
        <v>1623</v>
      </c>
      <c r="I98" s="9"/>
      <c r="J98" s="9"/>
      <c r="K98" s="298">
        <v>2025</v>
      </c>
      <c r="L98" s="9"/>
      <c r="M98" s="260"/>
      <c r="N98" s="170"/>
      <c r="O98" s="170"/>
      <c r="P98" s="170"/>
      <c r="Q98" s="170"/>
      <c r="R98" s="9"/>
    </row>
    <row r="99" spans="1:18" ht="12.75">
      <c r="A99" s="59"/>
      <c r="B99" s="259" t="s">
        <v>1281</v>
      </c>
      <c r="C99" s="13" t="s">
        <v>1398</v>
      </c>
      <c r="D99" s="13">
        <v>17</v>
      </c>
      <c r="E99" s="298">
        <v>2025</v>
      </c>
      <c r="F99" s="13">
        <f t="shared" si="3"/>
        <v>2268</v>
      </c>
      <c r="G99" s="13"/>
      <c r="I99" s="9"/>
      <c r="J99" s="9"/>
      <c r="K99" s="9"/>
      <c r="L99" s="9"/>
      <c r="M99" s="260"/>
      <c r="N99" s="170"/>
      <c r="O99" s="170"/>
      <c r="P99" s="170"/>
      <c r="Q99" s="170"/>
      <c r="R99" s="9"/>
    </row>
    <row r="100" spans="1:18" ht="12.75">
      <c r="A100" s="59"/>
      <c r="B100" s="259" t="s">
        <v>1225</v>
      </c>
      <c r="C100" s="13" t="s">
        <v>1402</v>
      </c>
      <c r="D100" s="13">
        <v>3</v>
      </c>
      <c r="E100" s="298">
        <v>3800</v>
      </c>
      <c r="F100" s="13">
        <f t="shared" si="3"/>
        <v>4256</v>
      </c>
      <c r="G100" s="13"/>
      <c r="I100" s="9"/>
      <c r="J100" s="9"/>
      <c r="K100" s="9"/>
      <c r="L100" s="9"/>
      <c r="M100" s="260"/>
      <c r="N100" s="170"/>
      <c r="O100" s="170"/>
      <c r="P100" s="170"/>
      <c r="Q100" s="170"/>
      <c r="R100" s="9"/>
    </row>
    <row r="101" spans="1:18" ht="12.75">
      <c r="A101" s="59"/>
      <c r="B101" s="259" t="s">
        <v>1842</v>
      </c>
      <c r="C101" s="13" t="s">
        <v>1398</v>
      </c>
      <c r="D101" s="13">
        <v>1</v>
      </c>
      <c r="E101" s="298">
        <v>1200</v>
      </c>
      <c r="F101" s="13">
        <f t="shared" si="3"/>
        <v>1344.0000000000002</v>
      </c>
      <c r="G101" s="13"/>
      <c r="I101" s="9"/>
      <c r="J101" s="9"/>
      <c r="K101" s="9"/>
      <c r="L101" s="9"/>
      <c r="M101" s="260"/>
      <c r="N101" s="170"/>
      <c r="O101" s="170"/>
      <c r="P101" s="170"/>
      <c r="Q101" s="170"/>
      <c r="R101" s="9"/>
    </row>
    <row r="102" spans="1:18" ht="12.75">
      <c r="A102" s="59"/>
      <c r="B102" s="259" t="s">
        <v>1282</v>
      </c>
      <c r="C102" s="13" t="s">
        <v>1402</v>
      </c>
      <c r="D102" s="13">
        <v>38</v>
      </c>
      <c r="E102" s="298">
        <v>3800</v>
      </c>
      <c r="F102" s="13">
        <f t="shared" si="3"/>
        <v>4256</v>
      </c>
      <c r="G102" s="13"/>
      <c r="I102" s="9"/>
      <c r="J102" s="9"/>
      <c r="K102" s="9"/>
      <c r="L102" s="9"/>
      <c r="M102" s="260"/>
      <c r="N102" s="170"/>
      <c r="O102" s="170"/>
      <c r="P102" s="170"/>
      <c r="Q102" s="170"/>
      <c r="R102" s="9"/>
    </row>
    <row r="103" spans="1:18" ht="12.75">
      <c r="A103" s="59"/>
      <c r="B103" s="259" t="s">
        <v>1224</v>
      </c>
      <c r="C103" s="13" t="s">
        <v>1398</v>
      </c>
      <c r="D103" s="13"/>
      <c r="E103" s="298">
        <v>2025</v>
      </c>
      <c r="F103" s="13">
        <f t="shared" si="3"/>
        <v>2268</v>
      </c>
      <c r="G103" s="13" t="s">
        <v>1620</v>
      </c>
      <c r="I103" s="9"/>
      <c r="J103" s="9"/>
      <c r="K103" s="9"/>
      <c r="L103" s="9"/>
      <c r="M103" s="260"/>
      <c r="N103" s="170"/>
      <c r="O103" s="170"/>
      <c r="P103" s="170"/>
      <c r="Q103" s="170"/>
      <c r="R103" s="9"/>
    </row>
    <row r="104" spans="1:18" ht="12.75">
      <c r="A104" s="59"/>
      <c r="B104" s="259" t="s">
        <v>1285</v>
      </c>
      <c r="C104" s="13" t="s">
        <v>1398</v>
      </c>
      <c r="D104" s="13">
        <v>10</v>
      </c>
      <c r="E104" s="298">
        <v>2025</v>
      </c>
      <c r="F104" s="13">
        <f t="shared" si="3"/>
        <v>2268</v>
      </c>
      <c r="G104" s="13" t="s">
        <v>1623</v>
      </c>
      <c r="I104" s="9"/>
      <c r="J104" s="9"/>
      <c r="K104" s="298">
        <v>2025</v>
      </c>
      <c r="L104" s="9"/>
      <c r="M104" s="9"/>
      <c r="N104" s="9"/>
      <c r="O104" s="9"/>
      <c r="P104" s="9"/>
      <c r="Q104" s="170"/>
      <c r="R104" s="9"/>
    </row>
    <row r="105" spans="1:18" ht="12.75">
      <c r="A105" s="59"/>
      <c r="B105" s="259" t="s">
        <v>1096</v>
      </c>
      <c r="C105" s="13" t="s">
        <v>1402</v>
      </c>
      <c r="D105" s="450">
        <v>0</v>
      </c>
      <c r="E105" s="298">
        <v>3800</v>
      </c>
      <c r="F105" s="13">
        <f t="shared" si="3"/>
        <v>4256</v>
      </c>
      <c r="G105" s="13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>
      <c r="A106" s="59"/>
      <c r="B106" s="259" t="s">
        <v>1223</v>
      </c>
      <c r="C106" s="13" t="s">
        <v>1398</v>
      </c>
      <c r="D106" s="13">
        <v>15</v>
      </c>
      <c r="F106" s="13">
        <f>K106*1.12</f>
        <v>2520.0000000000005</v>
      </c>
      <c r="G106" s="13" t="s">
        <v>1620</v>
      </c>
      <c r="H106" s="34"/>
      <c r="I106" s="9"/>
      <c r="J106" s="9"/>
      <c r="K106" s="298">
        <v>2250</v>
      </c>
      <c r="L106" s="9"/>
      <c r="M106" s="9"/>
      <c r="N106" s="9"/>
      <c r="O106" s="9"/>
      <c r="P106" s="9"/>
      <c r="Q106" s="9"/>
      <c r="R106" s="9"/>
    </row>
    <row r="107" spans="1:18" ht="12.75">
      <c r="A107" s="59"/>
      <c r="B107" s="259" t="s">
        <v>1286</v>
      </c>
      <c r="C107" s="13" t="s">
        <v>1398</v>
      </c>
      <c r="D107" s="13">
        <v>5</v>
      </c>
      <c r="E107" s="298">
        <v>2250</v>
      </c>
      <c r="F107" s="13">
        <f t="shared" si="3"/>
        <v>2520.0000000000005</v>
      </c>
      <c r="G107" s="13"/>
      <c r="H107" s="34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>
      <c r="A108" s="59"/>
      <c r="B108" s="259" t="s">
        <v>1287</v>
      </c>
      <c r="C108" s="13" t="s">
        <v>1398</v>
      </c>
      <c r="D108" s="13">
        <v>1</v>
      </c>
      <c r="E108" s="298">
        <v>2250</v>
      </c>
      <c r="F108" s="13">
        <f t="shared" si="3"/>
        <v>2520.0000000000005</v>
      </c>
      <c r="G108" s="13" t="s">
        <v>1620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>
      <c r="A109" s="59"/>
      <c r="B109" s="259" t="s">
        <v>1843</v>
      </c>
      <c r="C109" s="13" t="s">
        <v>1402</v>
      </c>
      <c r="D109" s="13">
        <v>1</v>
      </c>
      <c r="E109" s="298">
        <v>4400</v>
      </c>
      <c r="F109" s="13">
        <f t="shared" si="3"/>
        <v>4928.000000000001</v>
      </c>
      <c r="G109" s="13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3" ht="12.75">
      <c r="A110" s="59"/>
      <c r="B110" s="259" t="s">
        <v>1288</v>
      </c>
      <c r="C110" s="13" t="s">
        <v>1398</v>
      </c>
      <c r="D110" s="450">
        <v>9</v>
      </c>
      <c r="E110" s="298">
        <v>2250</v>
      </c>
      <c r="F110" s="13">
        <f t="shared" si="3"/>
        <v>2520.0000000000005</v>
      </c>
      <c r="G110" s="13"/>
      <c r="I110" s="9"/>
      <c r="J110" s="9"/>
      <c r="K110" s="9"/>
      <c r="L110" s="9"/>
      <c r="M110" s="9"/>
    </row>
    <row r="111" spans="1:13" ht="12.75">
      <c r="A111" s="59"/>
      <c r="B111" s="259" t="s">
        <v>1289</v>
      </c>
      <c r="C111" s="13" t="s">
        <v>1402</v>
      </c>
      <c r="D111" s="450">
        <v>6</v>
      </c>
      <c r="E111" s="298">
        <v>4400</v>
      </c>
      <c r="F111" s="13">
        <f t="shared" si="3"/>
        <v>4928.000000000001</v>
      </c>
      <c r="G111" s="13"/>
      <c r="I111" s="9"/>
      <c r="J111" s="9"/>
      <c r="K111" s="9"/>
      <c r="L111" s="9"/>
      <c r="M111" s="9"/>
    </row>
    <row r="112" spans="1:13" ht="12.75">
      <c r="A112" s="59"/>
      <c r="B112" s="259" t="s">
        <v>1229</v>
      </c>
      <c r="C112" s="13" t="s">
        <v>1402</v>
      </c>
      <c r="D112" s="13">
        <v>0</v>
      </c>
      <c r="E112" s="298">
        <v>4400</v>
      </c>
      <c r="F112" s="13">
        <f t="shared" si="3"/>
        <v>4928.000000000001</v>
      </c>
      <c r="G112" s="320"/>
      <c r="I112" s="9"/>
      <c r="J112" s="9"/>
      <c r="K112" s="9"/>
      <c r="L112" s="9"/>
      <c r="M112" s="9"/>
    </row>
    <row r="113" spans="1:13" ht="12.75">
      <c r="A113" s="59"/>
      <c r="B113" s="259" t="s">
        <v>1230</v>
      </c>
      <c r="C113" s="13" t="s">
        <v>1398</v>
      </c>
      <c r="D113" s="13">
        <v>51</v>
      </c>
      <c r="E113" s="298">
        <v>2250</v>
      </c>
      <c r="F113" s="13">
        <f t="shared" si="3"/>
        <v>2520.0000000000005</v>
      </c>
      <c r="G113" s="13" t="s">
        <v>1620</v>
      </c>
      <c r="I113" s="9"/>
      <c r="J113" s="9"/>
      <c r="K113" s="9"/>
      <c r="L113" s="9"/>
      <c r="M113" s="9"/>
    </row>
    <row r="114" spans="1:13" ht="12.75">
      <c r="A114" s="59"/>
      <c r="B114" s="259" t="s">
        <v>1231</v>
      </c>
      <c r="C114" s="13" t="s">
        <v>1402</v>
      </c>
      <c r="D114" s="13">
        <v>1</v>
      </c>
      <c r="E114" s="298">
        <v>3600</v>
      </c>
      <c r="F114" s="13">
        <f t="shared" si="3"/>
        <v>4032.0000000000005</v>
      </c>
      <c r="G114" s="13"/>
      <c r="I114" s="9"/>
      <c r="J114" s="9"/>
      <c r="K114" s="9"/>
      <c r="L114" s="9"/>
      <c r="M114" s="9"/>
    </row>
    <row r="115" spans="1:13" ht="12.75">
      <c r="A115" s="59"/>
      <c r="B115" s="259" t="s">
        <v>1232</v>
      </c>
      <c r="C115" s="13" t="s">
        <v>1402</v>
      </c>
      <c r="D115" s="450">
        <v>6</v>
      </c>
      <c r="E115" s="298">
        <v>3600</v>
      </c>
      <c r="F115" s="13">
        <f t="shared" si="3"/>
        <v>4032.0000000000005</v>
      </c>
      <c r="G115" s="320"/>
      <c r="I115" s="9"/>
      <c r="J115" s="9"/>
      <c r="K115" s="9"/>
      <c r="L115" s="9"/>
      <c r="M115" s="9"/>
    </row>
    <row r="116" spans="1:13" ht="12.75">
      <c r="A116" s="59"/>
      <c r="B116" s="259" t="s">
        <v>1233</v>
      </c>
      <c r="C116" s="13" t="s">
        <v>1402</v>
      </c>
      <c r="D116" s="13">
        <v>11</v>
      </c>
      <c r="E116" s="298">
        <v>3600</v>
      </c>
      <c r="F116" s="13">
        <f t="shared" si="3"/>
        <v>4032.0000000000005</v>
      </c>
      <c r="G116" s="13" t="s">
        <v>1789</v>
      </c>
      <c r="I116" s="9"/>
      <c r="J116" s="9"/>
      <c r="K116" s="9"/>
      <c r="L116" s="9"/>
      <c r="M116" s="9"/>
    </row>
    <row r="117" spans="1:13" ht="12.75">
      <c r="A117" s="59"/>
      <c r="B117" s="259" t="s">
        <v>1857</v>
      </c>
      <c r="C117" s="13" t="s">
        <v>1398</v>
      </c>
      <c r="D117" s="13">
        <v>3</v>
      </c>
      <c r="E117" s="298">
        <v>1800</v>
      </c>
      <c r="F117" s="13">
        <f t="shared" si="3"/>
        <v>2016.0000000000002</v>
      </c>
      <c r="G117" s="13"/>
      <c r="I117" s="9"/>
      <c r="J117" s="9"/>
      <c r="K117" s="9"/>
      <c r="L117" s="9"/>
      <c r="M117" s="9"/>
    </row>
    <row r="118" spans="1:13" ht="12.75">
      <c r="A118" s="59"/>
      <c r="B118" s="259" t="s">
        <v>1227</v>
      </c>
      <c r="C118" s="13" t="s">
        <v>1402</v>
      </c>
      <c r="D118" s="13">
        <v>78</v>
      </c>
      <c r="E118" s="298">
        <v>5400</v>
      </c>
      <c r="F118" s="13">
        <f t="shared" si="3"/>
        <v>6048.000000000001</v>
      </c>
      <c r="G118" s="13"/>
      <c r="I118" s="9"/>
      <c r="J118" s="9"/>
      <c r="K118" s="9"/>
      <c r="L118" s="9"/>
      <c r="M118" s="9"/>
    </row>
    <row r="119" spans="1:13" ht="12.75">
      <c r="A119" s="59"/>
      <c r="B119" s="259" t="s">
        <v>1228</v>
      </c>
      <c r="C119" s="13" t="s">
        <v>1398</v>
      </c>
      <c r="D119" s="450">
        <v>0</v>
      </c>
      <c r="E119" s="298">
        <v>2700</v>
      </c>
      <c r="F119" s="13">
        <f t="shared" si="3"/>
        <v>3024.0000000000005</v>
      </c>
      <c r="G119" s="13" t="s">
        <v>1620</v>
      </c>
      <c r="I119" s="9"/>
      <c r="J119" s="9"/>
      <c r="K119" s="9"/>
      <c r="L119" s="9"/>
      <c r="M119" s="9"/>
    </row>
    <row r="120" spans="1:13" ht="12.75">
      <c r="A120" s="59"/>
      <c r="B120" s="259" t="s">
        <v>1844</v>
      </c>
      <c r="C120" s="13"/>
      <c r="D120" s="451">
        <v>6</v>
      </c>
      <c r="E120" s="298">
        <v>3150</v>
      </c>
      <c r="F120" s="13">
        <f t="shared" si="3"/>
        <v>3528.0000000000005</v>
      </c>
      <c r="G120" s="13"/>
      <c r="I120" s="9"/>
      <c r="J120" s="9"/>
      <c r="K120" s="9"/>
      <c r="L120" s="9"/>
      <c r="M120" s="9"/>
    </row>
    <row r="121" spans="1:13" ht="12.75">
      <c r="A121" s="59"/>
      <c r="B121" s="259" t="s">
        <v>1234</v>
      </c>
      <c r="C121" s="13" t="s">
        <v>1398</v>
      </c>
      <c r="D121" s="451">
        <v>1</v>
      </c>
      <c r="E121" s="298">
        <v>2700</v>
      </c>
      <c r="F121" s="13">
        <f t="shared" si="3"/>
        <v>3024.0000000000005</v>
      </c>
      <c r="G121" s="13" t="s">
        <v>1620</v>
      </c>
      <c r="I121" s="9"/>
      <c r="J121" s="9"/>
      <c r="K121" s="9"/>
      <c r="L121" s="9"/>
      <c r="M121" s="9"/>
    </row>
    <row r="122" spans="1:13" ht="12.75">
      <c r="A122" s="59"/>
      <c r="B122" s="259" t="s">
        <v>1235</v>
      </c>
      <c r="C122" s="13" t="s">
        <v>1398</v>
      </c>
      <c r="D122" s="451">
        <v>15</v>
      </c>
      <c r="E122" s="298">
        <v>2700</v>
      </c>
      <c r="F122" s="13">
        <f t="shared" si="3"/>
        <v>3024.0000000000005</v>
      </c>
      <c r="G122" s="13" t="s">
        <v>1623</v>
      </c>
      <c r="I122" s="9"/>
      <c r="J122" s="9"/>
      <c r="K122" s="9"/>
      <c r="L122" s="9"/>
      <c r="M122" s="9"/>
    </row>
    <row r="123" spans="1:13" ht="12.75">
      <c r="A123" s="59"/>
      <c r="B123" s="259" t="s">
        <v>592</v>
      </c>
      <c r="C123" s="13" t="s">
        <v>1398</v>
      </c>
      <c r="D123" s="451">
        <v>1</v>
      </c>
      <c r="E123" s="298">
        <v>2700</v>
      </c>
      <c r="F123" s="13">
        <f t="shared" si="3"/>
        <v>3024.0000000000005</v>
      </c>
      <c r="G123" s="13"/>
      <c r="I123" s="298">
        <v>2700</v>
      </c>
      <c r="J123" s="9"/>
      <c r="K123" s="9"/>
      <c r="L123" s="9"/>
      <c r="M123" s="9"/>
    </row>
    <row r="124" spans="1:13" ht="12.75">
      <c r="A124" s="59"/>
      <c r="B124" s="259" t="s">
        <v>1290</v>
      </c>
      <c r="C124" s="13" t="s">
        <v>1402</v>
      </c>
      <c r="D124" s="451">
        <v>0</v>
      </c>
      <c r="E124" s="298">
        <v>7000</v>
      </c>
      <c r="F124" s="13">
        <f aca="true" t="shared" si="4" ref="F124:F150">E124*1.12</f>
        <v>7840.000000000001</v>
      </c>
      <c r="G124" s="13"/>
      <c r="I124" s="9"/>
      <c r="J124" s="9"/>
      <c r="K124" s="9"/>
      <c r="L124" s="9"/>
      <c r="M124" s="9"/>
    </row>
    <row r="125" spans="1:13" ht="12.75">
      <c r="A125" s="59"/>
      <c r="B125" s="259" t="s">
        <v>1236</v>
      </c>
      <c r="C125" s="13" t="s">
        <v>1402</v>
      </c>
      <c r="D125" s="451">
        <v>15</v>
      </c>
      <c r="E125" s="298">
        <v>5550</v>
      </c>
      <c r="F125" s="13">
        <f t="shared" si="4"/>
        <v>6216.000000000001</v>
      </c>
      <c r="G125" s="13" t="s">
        <v>1130</v>
      </c>
      <c r="I125" s="9"/>
      <c r="J125" s="9"/>
      <c r="K125" s="9"/>
      <c r="L125" s="9"/>
      <c r="M125" s="9"/>
    </row>
    <row r="126" spans="1:13" ht="12.75">
      <c r="A126" s="59"/>
      <c r="B126" s="259" t="s">
        <v>1291</v>
      </c>
      <c r="C126" s="13" t="s">
        <v>1398</v>
      </c>
      <c r="D126" s="450">
        <v>3</v>
      </c>
      <c r="E126" s="298">
        <v>2700</v>
      </c>
      <c r="F126" s="13">
        <f t="shared" si="4"/>
        <v>3024.0000000000005</v>
      </c>
      <c r="G126" s="13"/>
      <c r="I126" s="9"/>
      <c r="J126" s="9"/>
      <c r="K126" s="9"/>
      <c r="L126" s="9"/>
      <c r="M126" s="9"/>
    </row>
    <row r="127" spans="1:13" ht="12.75">
      <c r="A127" s="59"/>
      <c r="B127" s="259" t="s">
        <v>1292</v>
      </c>
      <c r="C127" s="13" t="s">
        <v>1398</v>
      </c>
      <c r="D127" s="450">
        <v>5</v>
      </c>
      <c r="E127" s="298">
        <v>2700</v>
      </c>
      <c r="F127" s="13">
        <f t="shared" si="4"/>
        <v>3024.0000000000005</v>
      </c>
      <c r="G127" s="13" t="s">
        <v>1130</v>
      </c>
      <c r="I127" s="9"/>
      <c r="J127" s="9"/>
      <c r="K127" s="9"/>
      <c r="L127" s="9"/>
      <c r="M127" s="9"/>
    </row>
    <row r="128" spans="1:13" ht="12.75">
      <c r="A128" s="59"/>
      <c r="B128" s="259" t="s">
        <v>620</v>
      </c>
      <c r="C128" s="13" t="s">
        <v>1398</v>
      </c>
      <c r="D128" s="450">
        <v>6</v>
      </c>
      <c r="E128" s="298">
        <v>7000</v>
      </c>
      <c r="F128" s="13">
        <f t="shared" si="4"/>
        <v>7840.000000000001</v>
      </c>
      <c r="G128" s="13"/>
      <c r="I128" s="9"/>
      <c r="J128" s="9"/>
      <c r="K128" s="9"/>
      <c r="L128" s="9"/>
      <c r="M128" s="9"/>
    </row>
    <row r="129" spans="1:13" ht="12.75">
      <c r="A129" s="59"/>
      <c r="B129" s="259" t="s">
        <v>1345</v>
      </c>
      <c r="C129" s="13" t="s">
        <v>1398</v>
      </c>
      <c r="D129" s="451">
        <v>2</v>
      </c>
      <c r="E129" s="298">
        <v>3600</v>
      </c>
      <c r="F129" s="13">
        <f t="shared" si="4"/>
        <v>4032.0000000000005</v>
      </c>
      <c r="G129" s="13"/>
      <c r="I129" s="9"/>
      <c r="J129" s="9"/>
      <c r="K129" s="9"/>
      <c r="L129" s="9"/>
      <c r="M129" s="9"/>
    </row>
    <row r="130" spans="1:13" ht="12.75">
      <c r="A130" s="59"/>
      <c r="B130" s="259" t="s">
        <v>1293</v>
      </c>
      <c r="C130" s="13" t="s">
        <v>1398</v>
      </c>
      <c r="D130" s="450">
        <v>3</v>
      </c>
      <c r="E130" s="298">
        <v>3600</v>
      </c>
      <c r="F130" s="13">
        <f t="shared" si="4"/>
        <v>4032.0000000000005</v>
      </c>
      <c r="G130" s="13"/>
      <c r="I130" s="9"/>
      <c r="J130" s="9"/>
      <c r="K130" s="9"/>
      <c r="L130" s="9"/>
      <c r="M130" s="9"/>
    </row>
    <row r="131" spans="1:13" ht="12.75">
      <c r="A131" s="59"/>
      <c r="B131" s="259" t="s">
        <v>1294</v>
      </c>
      <c r="C131" s="13" t="s">
        <v>1402</v>
      </c>
      <c r="D131" s="450">
        <v>0</v>
      </c>
      <c r="E131" s="298">
        <v>6450</v>
      </c>
      <c r="F131" s="13">
        <f t="shared" si="4"/>
        <v>7224.000000000001</v>
      </c>
      <c r="G131" s="13"/>
      <c r="I131" s="9"/>
      <c r="J131" s="9"/>
      <c r="K131" s="9"/>
      <c r="L131" s="9"/>
      <c r="M131" s="9"/>
    </row>
    <row r="132" spans="1:13" ht="12.75">
      <c r="A132" s="59"/>
      <c r="B132" s="259" t="s">
        <v>1295</v>
      </c>
      <c r="C132" s="13" t="s">
        <v>1402</v>
      </c>
      <c r="D132" s="450">
        <v>1</v>
      </c>
      <c r="E132" s="298">
        <v>6450</v>
      </c>
      <c r="F132" s="13">
        <f t="shared" si="4"/>
        <v>7224.000000000001</v>
      </c>
      <c r="G132" s="13" t="s">
        <v>286</v>
      </c>
      <c r="I132" s="9"/>
      <c r="J132" s="9"/>
      <c r="K132" s="9"/>
      <c r="L132" s="9"/>
      <c r="M132" s="9"/>
    </row>
    <row r="133" spans="1:13" ht="12.75">
      <c r="A133" s="59"/>
      <c r="B133" s="259" t="s">
        <v>1296</v>
      </c>
      <c r="C133" s="13" t="s">
        <v>1398</v>
      </c>
      <c r="D133" s="450">
        <v>5</v>
      </c>
      <c r="E133" s="298">
        <v>3600</v>
      </c>
      <c r="F133" s="13">
        <f t="shared" si="4"/>
        <v>4032.0000000000005</v>
      </c>
      <c r="G133" s="13"/>
      <c r="I133" s="9"/>
      <c r="J133" s="9"/>
      <c r="K133" s="9"/>
      <c r="L133" s="9"/>
      <c r="M133" s="9"/>
    </row>
    <row r="134" spans="1:13" ht="12.75">
      <c r="A134" s="59"/>
      <c r="B134" s="259" t="s">
        <v>1297</v>
      </c>
      <c r="C134" s="13" t="s">
        <v>1398</v>
      </c>
      <c r="D134" s="450">
        <v>3</v>
      </c>
      <c r="E134" s="298">
        <v>3300</v>
      </c>
      <c r="F134" s="13">
        <f t="shared" si="4"/>
        <v>3696.0000000000005</v>
      </c>
      <c r="G134" s="13" t="s">
        <v>286</v>
      </c>
      <c r="I134" s="9"/>
      <c r="J134" s="9"/>
      <c r="K134" s="9"/>
      <c r="L134" s="9"/>
      <c r="M134" s="9"/>
    </row>
    <row r="135" spans="1:13" ht="12.75">
      <c r="A135" s="59"/>
      <c r="B135" s="259" t="s">
        <v>1237</v>
      </c>
      <c r="C135" s="13" t="s">
        <v>1398</v>
      </c>
      <c r="D135" s="450">
        <v>7</v>
      </c>
      <c r="E135" s="298">
        <v>3300</v>
      </c>
      <c r="F135" s="13">
        <f t="shared" si="4"/>
        <v>3696.0000000000005</v>
      </c>
      <c r="G135" s="13" t="s">
        <v>286</v>
      </c>
      <c r="I135" s="9"/>
      <c r="J135" s="9"/>
      <c r="K135" s="9"/>
      <c r="L135" s="9"/>
      <c r="M135" s="9"/>
    </row>
    <row r="136" spans="1:13" ht="12.75">
      <c r="A136" s="59"/>
      <c r="B136" s="259" t="s">
        <v>291</v>
      </c>
      <c r="C136" s="13" t="s">
        <v>1398</v>
      </c>
      <c r="D136" s="450">
        <v>1</v>
      </c>
      <c r="E136" s="298">
        <v>4500</v>
      </c>
      <c r="F136" s="13">
        <f t="shared" si="4"/>
        <v>5040.000000000001</v>
      </c>
      <c r="G136" s="13"/>
      <c r="I136" s="9"/>
      <c r="J136" s="9"/>
      <c r="K136" s="9"/>
      <c r="L136" s="9"/>
      <c r="M136" s="9"/>
    </row>
    <row r="137" spans="1:13" ht="12.75">
      <c r="A137" s="59"/>
      <c r="B137" s="259" t="s">
        <v>1298</v>
      </c>
      <c r="C137" s="13" t="s">
        <v>1398</v>
      </c>
      <c r="D137" s="450">
        <v>1</v>
      </c>
      <c r="E137" s="298">
        <v>4500</v>
      </c>
      <c r="F137" s="13">
        <f t="shared" si="4"/>
        <v>5040.000000000001</v>
      </c>
      <c r="G137" s="13" t="s">
        <v>1620</v>
      </c>
      <c r="I137" s="9"/>
      <c r="J137" s="9"/>
      <c r="K137" s="9"/>
      <c r="L137" s="9"/>
      <c r="M137" s="9"/>
    </row>
    <row r="138" spans="1:13" ht="12.75">
      <c r="A138" s="59"/>
      <c r="B138" s="259" t="s">
        <v>1845</v>
      </c>
      <c r="C138" s="13" t="s">
        <v>1402</v>
      </c>
      <c r="D138" s="450">
        <v>1</v>
      </c>
      <c r="E138" s="298">
        <v>6450</v>
      </c>
      <c r="F138" s="13">
        <f t="shared" si="4"/>
        <v>7224.000000000001</v>
      </c>
      <c r="G138" s="13"/>
      <c r="I138" s="9"/>
      <c r="J138" s="9"/>
      <c r="K138" s="9"/>
      <c r="L138" s="9"/>
      <c r="M138" s="9"/>
    </row>
    <row r="139" spans="1:13" ht="12.75">
      <c r="A139" s="59"/>
      <c r="B139" s="259" t="s">
        <v>1131</v>
      </c>
      <c r="C139" s="13" t="s">
        <v>1402</v>
      </c>
      <c r="D139" s="450">
        <v>0</v>
      </c>
      <c r="E139" s="298">
        <v>6450</v>
      </c>
      <c r="F139" s="13">
        <f t="shared" si="4"/>
        <v>7224.000000000001</v>
      </c>
      <c r="G139" s="13"/>
      <c r="I139" s="9"/>
      <c r="J139" s="9"/>
      <c r="K139" s="9"/>
      <c r="L139" s="9"/>
      <c r="M139" s="9"/>
    </row>
    <row r="140" spans="1:13" ht="12.75">
      <c r="A140" s="59"/>
      <c r="B140" s="259" t="s">
        <v>1688</v>
      </c>
      <c r="C140" s="13" t="s">
        <v>1398</v>
      </c>
      <c r="D140" s="13">
        <v>2</v>
      </c>
      <c r="E140" s="298">
        <v>4500</v>
      </c>
      <c r="F140" s="13">
        <f t="shared" si="4"/>
        <v>5040.000000000001</v>
      </c>
      <c r="G140" s="13"/>
      <c r="I140" s="9"/>
      <c r="J140" s="9"/>
      <c r="K140" s="9"/>
      <c r="L140" s="9"/>
      <c r="M140" s="9"/>
    </row>
    <row r="141" spans="1:13" ht="12.75">
      <c r="A141" s="59"/>
      <c r="B141" s="259" t="s">
        <v>1863</v>
      </c>
      <c r="C141" s="13" t="s">
        <v>1402</v>
      </c>
      <c r="D141" s="13">
        <v>1</v>
      </c>
      <c r="E141" s="298">
        <v>22000</v>
      </c>
      <c r="F141" s="13">
        <f t="shared" si="4"/>
        <v>24640.000000000004</v>
      </c>
      <c r="G141" s="13"/>
      <c r="H141" s="34"/>
      <c r="I141" s="9"/>
      <c r="J141" s="9"/>
      <c r="K141" s="9"/>
      <c r="L141" s="9"/>
      <c r="M141" s="9"/>
    </row>
    <row r="142" spans="1:13" ht="12.75">
      <c r="A142" s="59"/>
      <c r="B142" s="259" t="s">
        <v>1877</v>
      </c>
      <c r="C142" s="13" t="s">
        <v>1398</v>
      </c>
      <c r="D142" s="13">
        <v>1</v>
      </c>
      <c r="E142" s="298">
        <v>11200</v>
      </c>
      <c r="F142" s="13">
        <f t="shared" si="4"/>
        <v>12544.000000000002</v>
      </c>
      <c r="G142" s="13"/>
      <c r="H142" s="34"/>
      <c r="I142" s="9"/>
      <c r="J142" s="9"/>
      <c r="K142" s="9"/>
      <c r="L142" s="9"/>
      <c r="M142" s="9"/>
    </row>
    <row r="143" spans="1:13" ht="12.75">
      <c r="A143" s="59"/>
      <c r="B143" s="259" t="s">
        <v>1261</v>
      </c>
      <c r="C143" s="13" t="s">
        <v>1402</v>
      </c>
      <c r="D143" s="13">
        <v>43</v>
      </c>
      <c r="E143" s="298">
        <v>11250</v>
      </c>
      <c r="F143" s="13">
        <f t="shared" si="4"/>
        <v>12600.000000000002</v>
      </c>
      <c r="G143" s="13"/>
      <c r="I143" s="9"/>
      <c r="J143" s="9"/>
      <c r="K143" s="9"/>
      <c r="L143" s="9"/>
      <c r="M143" s="9"/>
    </row>
    <row r="144" spans="1:13" ht="12.75">
      <c r="A144" s="59"/>
      <c r="B144" s="259" t="s">
        <v>1262</v>
      </c>
      <c r="C144" s="13" t="s">
        <v>1398</v>
      </c>
      <c r="D144" s="13">
        <v>1</v>
      </c>
      <c r="E144" s="298">
        <v>4950</v>
      </c>
      <c r="F144" s="13">
        <f t="shared" si="4"/>
        <v>5544.000000000001</v>
      </c>
      <c r="G144" s="13"/>
      <c r="I144" s="9"/>
      <c r="J144" s="9"/>
      <c r="K144" s="9"/>
      <c r="L144" s="9"/>
      <c r="M144" s="9"/>
    </row>
    <row r="145" spans="1:13" ht="12.75">
      <c r="A145" s="59"/>
      <c r="B145" s="259" t="s">
        <v>1222</v>
      </c>
      <c r="C145" s="13" t="s">
        <v>1402</v>
      </c>
      <c r="D145" s="13">
        <v>21</v>
      </c>
      <c r="E145" s="298">
        <v>11250</v>
      </c>
      <c r="F145" s="13">
        <f t="shared" si="4"/>
        <v>12600.000000000002</v>
      </c>
      <c r="G145" s="13"/>
      <c r="I145" s="9"/>
      <c r="J145" s="9"/>
      <c r="K145" s="9"/>
      <c r="L145" s="9"/>
      <c r="M145" s="9"/>
    </row>
    <row r="146" spans="1:13" ht="12.75">
      <c r="A146" s="59"/>
      <c r="B146" s="259" t="s">
        <v>1879</v>
      </c>
      <c r="C146" s="13" t="s">
        <v>1402</v>
      </c>
      <c r="D146" s="13">
        <v>0</v>
      </c>
      <c r="E146" s="298">
        <v>16000</v>
      </c>
      <c r="F146" s="13">
        <f t="shared" si="4"/>
        <v>17920</v>
      </c>
      <c r="G146" s="13"/>
      <c r="I146" s="9"/>
      <c r="J146" s="9"/>
      <c r="K146" s="9"/>
      <c r="L146" s="9"/>
      <c r="M146" s="9"/>
    </row>
    <row r="147" spans="1:13" ht="12.75">
      <c r="A147" s="59"/>
      <c r="B147" s="259" t="s">
        <v>593</v>
      </c>
      <c r="C147" s="13" t="s">
        <v>1398</v>
      </c>
      <c r="D147" s="13">
        <v>6</v>
      </c>
      <c r="E147" s="298">
        <v>4950</v>
      </c>
      <c r="F147" s="13">
        <f t="shared" si="4"/>
        <v>5544.000000000001</v>
      </c>
      <c r="G147" s="13"/>
      <c r="I147" s="9"/>
      <c r="J147" s="9"/>
      <c r="K147" s="9"/>
      <c r="L147" s="9"/>
      <c r="M147" s="9"/>
    </row>
    <row r="148" spans="1:13" ht="12.75">
      <c r="A148" s="59"/>
      <c r="B148" s="259" t="s">
        <v>1221</v>
      </c>
      <c r="C148" s="13" t="s">
        <v>1402</v>
      </c>
      <c r="D148" s="13">
        <v>3</v>
      </c>
      <c r="E148" s="298">
        <v>22500</v>
      </c>
      <c r="F148" s="13">
        <f t="shared" si="4"/>
        <v>25200.000000000004</v>
      </c>
      <c r="G148" s="13"/>
      <c r="I148" s="9"/>
      <c r="J148" s="9"/>
      <c r="K148" s="9"/>
      <c r="L148" s="9"/>
      <c r="M148" s="9"/>
    </row>
    <row r="149" spans="1:13" ht="12.75">
      <c r="A149" s="59"/>
      <c r="B149" s="259" t="s">
        <v>594</v>
      </c>
      <c r="C149" s="13" t="s">
        <v>1398</v>
      </c>
      <c r="D149" s="13">
        <v>1</v>
      </c>
      <c r="E149" s="298">
        <v>5400</v>
      </c>
      <c r="F149" s="13">
        <f t="shared" si="4"/>
        <v>6048.000000000001</v>
      </c>
      <c r="G149" s="13"/>
      <c r="I149" s="9"/>
      <c r="J149" s="9"/>
      <c r="K149" s="9"/>
      <c r="L149" s="9"/>
      <c r="M149" s="9"/>
    </row>
    <row r="150" spans="1:13" ht="12.75">
      <c r="A150" s="59"/>
      <c r="B150" s="259" t="s">
        <v>1846</v>
      </c>
      <c r="C150" s="13" t="s">
        <v>1398</v>
      </c>
      <c r="D150" s="13">
        <v>1</v>
      </c>
      <c r="E150" s="298">
        <v>5400</v>
      </c>
      <c r="F150" s="13">
        <f t="shared" si="4"/>
        <v>6048.000000000001</v>
      </c>
      <c r="G150" s="13"/>
      <c r="I150" s="9"/>
      <c r="J150" s="9"/>
      <c r="K150" s="9"/>
      <c r="L150" s="9"/>
      <c r="M150" s="9"/>
    </row>
    <row r="151" spans="1:13" ht="12.75">
      <c r="A151" s="59"/>
      <c r="B151" s="259" t="s">
        <v>767</v>
      </c>
      <c r="C151" s="13" t="s">
        <v>1398</v>
      </c>
      <c r="D151" s="13">
        <v>1</v>
      </c>
      <c r="E151" s="298">
        <v>5400</v>
      </c>
      <c r="F151" s="13">
        <f aca="true" t="shared" si="5" ref="F151:F171">E151*1.12</f>
        <v>6048.000000000001</v>
      </c>
      <c r="G151" s="13"/>
      <c r="I151" s="9"/>
      <c r="J151" s="9"/>
      <c r="K151" s="9"/>
      <c r="L151" s="9"/>
      <c r="M151" s="9"/>
    </row>
    <row r="152" spans="1:13" ht="12.75">
      <c r="A152" s="59"/>
      <c r="B152" s="259" t="s">
        <v>1814</v>
      </c>
      <c r="C152" s="13" t="s">
        <v>1402</v>
      </c>
      <c r="D152" s="13">
        <v>1</v>
      </c>
      <c r="E152" s="298">
        <v>22500</v>
      </c>
      <c r="F152" s="13">
        <f t="shared" si="5"/>
        <v>25200.000000000004</v>
      </c>
      <c r="G152" s="13"/>
      <c r="I152" s="9"/>
      <c r="J152" s="9"/>
      <c r="K152" s="9"/>
      <c r="L152" s="9"/>
      <c r="M152" s="9"/>
    </row>
    <row r="153" spans="1:13" ht="12.75">
      <c r="A153" s="59"/>
      <c r="B153" s="259" t="s">
        <v>1364</v>
      </c>
      <c r="C153" s="13" t="s">
        <v>1402</v>
      </c>
      <c r="D153" s="451">
        <v>1</v>
      </c>
      <c r="E153" s="298">
        <v>22500</v>
      </c>
      <c r="F153" s="13">
        <f t="shared" si="5"/>
        <v>25200.000000000004</v>
      </c>
      <c r="G153" s="13"/>
      <c r="I153" s="9"/>
      <c r="J153" s="9"/>
      <c r="K153" s="9"/>
      <c r="L153" s="9"/>
      <c r="M153" s="9"/>
    </row>
    <row r="154" spans="1:13" ht="12.75">
      <c r="A154" s="59"/>
      <c r="B154" s="259" t="s">
        <v>1801</v>
      </c>
      <c r="C154" s="13" t="s">
        <v>1402</v>
      </c>
      <c r="D154" s="451">
        <v>0</v>
      </c>
      <c r="E154" s="298">
        <v>25500</v>
      </c>
      <c r="F154" s="13">
        <f t="shared" si="5"/>
        <v>28560.000000000004</v>
      </c>
      <c r="G154" s="13" t="s">
        <v>799</v>
      </c>
      <c r="I154" s="9"/>
      <c r="J154" s="9"/>
      <c r="K154" s="9"/>
      <c r="L154" s="9"/>
      <c r="M154" s="9"/>
    </row>
    <row r="155" spans="1:13" ht="12.75">
      <c r="A155" s="59"/>
      <c r="B155" s="259" t="s">
        <v>1873</v>
      </c>
      <c r="C155" s="13" t="s">
        <v>1398</v>
      </c>
      <c r="D155" s="451">
        <v>1</v>
      </c>
      <c r="E155" s="298">
        <v>12750</v>
      </c>
      <c r="F155" s="13">
        <f t="shared" si="5"/>
        <v>14280.000000000002</v>
      </c>
      <c r="G155" s="13"/>
      <c r="I155" s="9"/>
      <c r="J155" s="9"/>
      <c r="K155" s="9"/>
      <c r="L155" s="9"/>
      <c r="M155" s="9"/>
    </row>
    <row r="156" spans="1:13" ht="12.75">
      <c r="A156" s="59"/>
      <c r="B156" s="259" t="s">
        <v>1874</v>
      </c>
      <c r="C156" s="13" t="s">
        <v>1398</v>
      </c>
      <c r="D156" s="451">
        <v>1</v>
      </c>
      <c r="E156" s="298">
        <v>12750</v>
      </c>
      <c r="F156" s="13">
        <f t="shared" si="5"/>
        <v>14280.000000000002</v>
      </c>
      <c r="G156" s="13"/>
      <c r="I156" s="9"/>
      <c r="J156" s="9"/>
      <c r="K156" s="9"/>
      <c r="L156" s="9"/>
      <c r="M156" s="9"/>
    </row>
    <row r="157" spans="1:13" ht="12.75">
      <c r="A157" s="59"/>
      <c r="B157" s="259" t="s">
        <v>1384</v>
      </c>
      <c r="C157" s="13" t="s">
        <v>1398</v>
      </c>
      <c r="D157" s="13">
        <v>2</v>
      </c>
      <c r="E157" s="298">
        <v>12750</v>
      </c>
      <c r="F157" s="13">
        <f t="shared" si="5"/>
        <v>14280.000000000002</v>
      </c>
      <c r="G157" s="13"/>
      <c r="I157" s="9"/>
      <c r="J157" s="9"/>
      <c r="K157" s="9"/>
      <c r="L157" s="9"/>
      <c r="M157" s="9"/>
    </row>
    <row r="158" spans="1:13" ht="12.75">
      <c r="A158" s="59"/>
      <c r="B158" s="259" t="s">
        <v>850</v>
      </c>
      <c r="C158" s="13" t="s">
        <v>1402</v>
      </c>
      <c r="D158" s="13">
        <v>1</v>
      </c>
      <c r="E158" s="298">
        <v>25500</v>
      </c>
      <c r="F158" s="13">
        <f t="shared" si="5"/>
        <v>28560.000000000004</v>
      </c>
      <c r="G158" s="13"/>
      <c r="I158" s="9"/>
      <c r="J158" s="9"/>
      <c r="K158" s="9"/>
      <c r="L158" s="9"/>
      <c r="M158" s="9"/>
    </row>
    <row r="159" spans="1:13" ht="12.75">
      <c r="A159" s="59"/>
      <c r="B159" s="259" t="s">
        <v>1100</v>
      </c>
      <c r="C159" s="13" t="s">
        <v>1402</v>
      </c>
      <c r="D159" s="13">
        <v>5</v>
      </c>
      <c r="E159" s="298">
        <v>30000</v>
      </c>
      <c r="F159" s="13">
        <f t="shared" si="5"/>
        <v>33600</v>
      </c>
      <c r="G159" s="13"/>
      <c r="I159" s="9"/>
      <c r="J159" s="260"/>
      <c r="K159" s="9"/>
      <c r="L159" s="9"/>
      <c r="M159" s="9"/>
    </row>
    <row r="160" spans="1:13" ht="12.75">
      <c r="A160" s="59"/>
      <c r="B160" s="259" t="s">
        <v>1815</v>
      </c>
      <c r="C160" s="13" t="s">
        <v>1402</v>
      </c>
      <c r="D160" s="13">
        <v>1</v>
      </c>
      <c r="E160" s="298">
        <v>28500</v>
      </c>
      <c r="F160" s="13">
        <f t="shared" si="5"/>
        <v>31920.000000000004</v>
      </c>
      <c r="G160" s="13"/>
      <c r="I160" s="9"/>
      <c r="J160" s="9"/>
      <c r="K160" s="9"/>
      <c r="L160" s="9"/>
      <c r="M160" s="9"/>
    </row>
    <row r="161" spans="1:13" ht="12.75">
      <c r="A161" s="59"/>
      <c r="B161" s="259" t="s">
        <v>25</v>
      </c>
      <c r="C161" s="13" t="s">
        <v>1402</v>
      </c>
      <c r="D161" s="13">
        <v>1</v>
      </c>
      <c r="E161" s="298">
        <v>28500</v>
      </c>
      <c r="F161" s="13">
        <f t="shared" si="5"/>
        <v>31920.000000000004</v>
      </c>
      <c r="G161" s="13"/>
      <c r="I161" s="9"/>
      <c r="J161" s="9"/>
      <c r="K161" s="9"/>
      <c r="L161" s="9"/>
      <c r="M161" s="9"/>
    </row>
    <row r="162" spans="1:13" ht="12.75">
      <c r="A162" s="59"/>
      <c r="B162" s="259" t="s">
        <v>1112</v>
      </c>
      <c r="C162" s="13" t="s">
        <v>1402</v>
      </c>
      <c r="D162" s="13">
        <v>7</v>
      </c>
      <c r="E162" s="298">
        <v>28500</v>
      </c>
      <c r="F162" s="13">
        <f t="shared" si="5"/>
        <v>31920.000000000004</v>
      </c>
      <c r="G162" s="13"/>
      <c r="I162" s="9"/>
      <c r="J162" s="9"/>
      <c r="K162" s="9"/>
      <c r="L162" s="9"/>
      <c r="M162" s="9"/>
    </row>
    <row r="163" spans="1:13" ht="12.75">
      <c r="A163" s="61"/>
      <c r="B163" s="258" t="s">
        <v>289</v>
      </c>
      <c r="C163" s="13" t="s">
        <v>1402</v>
      </c>
      <c r="D163" s="13">
        <v>1</v>
      </c>
      <c r="E163" s="298">
        <v>28500</v>
      </c>
      <c r="F163" s="13">
        <f t="shared" si="5"/>
        <v>31920.000000000004</v>
      </c>
      <c r="G163" s="13"/>
      <c r="I163" s="9"/>
      <c r="J163" s="9"/>
      <c r="K163" s="9"/>
      <c r="L163" s="9"/>
      <c r="M163" s="9"/>
    </row>
    <row r="164" spans="1:13" ht="12.75">
      <c r="A164" s="61"/>
      <c r="B164" s="258" t="s">
        <v>1113</v>
      </c>
      <c r="C164" s="13" t="s">
        <v>1398</v>
      </c>
      <c r="D164" s="13">
        <v>3</v>
      </c>
      <c r="E164" s="298">
        <v>15750</v>
      </c>
      <c r="F164" s="13">
        <f t="shared" si="5"/>
        <v>17640</v>
      </c>
      <c r="G164" s="13" t="s">
        <v>1620</v>
      </c>
      <c r="I164" s="9"/>
      <c r="J164" s="9"/>
      <c r="K164" s="9"/>
      <c r="L164" s="9"/>
      <c r="M164" s="9"/>
    </row>
    <row r="165" spans="1:13" ht="12.75">
      <c r="A165" s="61"/>
      <c r="B165" s="258" t="s">
        <v>1847</v>
      </c>
      <c r="C165" s="13" t="s">
        <v>1398</v>
      </c>
      <c r="D165" s="13">
        <v>1</v>
      </c>
      <c r="E165" s="298">
        <v>15750</v>
      </c>
      <c r="F165" s="13">
        <f t="shared" si="5"/>
        <v>17640</v>
      </c>
      <c r="G165" s="13"/>
      <c r="I165" s="9"/>
      <c r="J165" s="9"/>
      <c r="K165" s="9"/>
      <c r="L165" s="9"/>
      <c r="M165" s="9"/>
    </row>
    <row r="166" spans="1:13" ht="12.75">
      <c r="A166" s="61"/>
      <c r="B166" s="258" t="s">
        <v>1848</v>
      </c>
      <c r="C166" s="13" t="s">
        <v>1398</v>
      </c>
      <c r="D166" s="13">
        <v>1</v>
      </c>
      <c r="E166" s="298">
        <v>15750</v>
      </c>
      <c r="F166" s="13">
        <f t="shared" si="5"/>
        <v>17640</v>
      </c>
      <c r="G166" s="13"/>
      <c r="I166" s="9"/>
      <c r="J166" s="9"/>
      <c r="K166" s="9"/>
      <c r="L166" s="9"/>
      <c r="M166" s="9"/>
    </row>
    <row r="167" spans="1:13" ht="12.75">
      <c r="A167" s="61"/>
      <c r="B167" s="258" t="s">
        <v>1099</v>
      </c>
      <c r="C167" s="321" t="s">
        <v>1402</v>
      </c>
      <c r="D167" s="321">
        <v>4</v>
      </c>
      <c r="E167" s="298">
        <v>35000</v>
      </c>
      <c r="F167" s="13">
        <f t="shared" si="5"/>
        <v>39200.00000000001</v>
      </c>
      <c r="G167" s="320"/>
      <c r="I167" s="9"/>
      <c r="J167" s="9"/>
      <c r="K167" s="9"/>
      <c r="L167" s="9"/>
      <c r="M167" s="9"/>
    </row>
    <row r="168" spans="1:13" ht="12.75">
      <c r="A168" s="61"/>
      <c r="B168" s="258" t="s">
        <v>1849</v>
      </c>
      <c r="C168" s="321" t="s">
        <v>1398</v>
      </c>
      <c r="D168" s="13">
        <v>1</v>
      </c>
      <c r="E168" s="298">
        <v>18000</v>
      </c>
      <c r="F168" s="13">
        <f t="shared" si="5"/>
        <v>20160.000000000004</v>
      </c>
      <c r="G168" s="13" t="s">
        <v>290</v>
      </c>
      <c r="I168" s="9"/>
      <c r="J168" s="9"/>
      <c r="K168" s="9"/>
      <c r="L168" s="9"/>
      <c r="M168" s="9"/>
    </row>
    <row r="169" spans="1:13" ht="12.75">
      <c r="A169" s="61"/>
      <c r="B169" s="258" t="s">
        <v>1850</v>
      </c>
      <c r="C169" s="13" t="s">
        <v>1398</v>
      </c>
      <c r="D169" s="13">
        <v>1</v>
      </c>
      <c r="E169" s="298">
        <v>18000</v>
      </c>
      <c r="F169" s="13"/>
      <c r="G169" s="13"/>
      <c r="I169" s="9"/>
      <c r="J169" s="9"/>
      <c r="K169" s="9"/>
      <c r="L169" s="9"/>
      <c r="M169" s="9"/>
    </row>
    <row r="170" spans="1:13" ht="12.75">
      <c r="A170" s="61"/>
      <c r="B170" s="258" t="s">
        <v>276</v>
      </c>
      <c r="C170" s="13" t="s">
        <v>1398</v>
      </c>
      <c r="D170" s="13">
        <v>1</v>
      </c>
      <c r="E170" s="298">
        <v>18000</v>
      </c>
      <c r="F170" s="13">
        <f t="shared" si="5"/>
        <v>20160.000000000004</v>
      </c>
      <c r="G170" s="13"/>
      <c r="I170" s="9"/>
      <c r="J170" s="9"/>
      <c r="K170" s="9"/>
      <c r="L170" s="9"/>
      <c r="M170" s="9"/>
    </row>
    <row r="171" spans="1:13" ht="12.75">
      <c r="A171" s="61"/>
      <c r="B171" s="258" t="s">
        <v>275</v>
      </c>
      <c r="C171" s="13" t="s">
        <v>1398</v>
      </c>
      <c r="D171" s="13">
        <v>1</v>
      </c>
      <c r="E171" s="298">
        <v>18000</v>
      </c>
      <c r="F171" s="13">
        <f t="shared" si="5"/>
        <v>20160.000000000004</v>
      </c>
      <c r="G171" s="13"/>
      <c r="I171" s="9"/>
      <c r="J171" s="9"/>
      <c r="K171" s="9"/>
      <c r="L171" s="9"/>
      <c r="M171" s="9"/>
    </row>
    <row r="172" spans="1:13" ht="12.75">
      <c r="A172" s="61"/>
      <c r="I172" s="9"/>
      <c r="J172" s="9"/>
      <c r="K172" s="9"/>
      <c r="L172" s="9"/>
      <c r="M172" s="9"/>
    </row>
    <row r="173" spans="1:13" ht="12.75">
      <c r="A173" s="61"/>
      <c r="I173" s="9"/>
      <c r="J173" s="9"/>
      <c r="K173" s="9"/>
      <c r="L173" s="9"/>
      <c r="M173" s="9"/>
    </row>
    <row r="174" spans="1:13" ht="12.75">
      <c r="A174" s="61"/>
      <c r="B174" s="251" t="s">
        <v>992</v>
      </c>
      <c r="C174" s="250"/>
      <c r="D174" s="250"/>
      <c r="E174" s="250"/>
      <c r="I174" s="9"/>
      <c r="J174" s="9"/>
      <c r="K174" s="9"/>
      <c r="L174" s="9"/>
      <c r="M174" s="9"/>
    </row>
    <row r="175" spans="1:13" ht="12.75">
      <c r="A175" s="61"/>
      <c r="B175" s="60" t="s">
        <v>1394</v>
      </c>
      <c r="C175" s="60" t="s">
        <v>1395</v>
      </c>
      <c r="D175" s="60" t="s">
        <v>1396</v>
      </c>
      <c r="E175" s="60" t="s">
        <v>1397</v>
      </c>
      <c r="F175" s="12" t="s">
        <v>1154</v>
      </c>
      <c r="G175" s="60" t="s">
        <v>1401</v>
      </c>
      <c r="I175" s="9"/>
      <c r="J175" s="9"/>
      <c r="K175" s="9"/>
      <c r="L175" s="9"/>
      <c r="M175" s="9"/>
    </row>
    <row r="176" spans="1:13" ht="12.75">
      <c r="A176" s="61"/>
      <c r="B176" s="258" t="s">
        <v>878</v>
      </c>
      <c r="C176" s="13" t="s">
        <v>1398</v>
      </c>
      <c r="D176" s="13">
        <v>46</v>
      </c>
      <c r="E176" s="13">
        <v>750</v>
      </c>
      <c r="F176" s="13">
        <f aca="true" t="shared" si="6" ref="F176:F181">E176*1.12</f>
        <v>840.0000000000001</v>
      </c>
      <c r="G176" s="318"/>
      <c r="I176" s="9"/>
      <c r="J176" s="9"/>
      <c r="K176" s="9"/>
      <c r="L176" s="9"/>
      <c r="M176" s="9"/>
    </row>
    <row r="177" spans="1:13" ht="12.75">
      <c r="A177" s="61"/>
      <c r="B177" s="258" t="s">
        <v>1129</v>
      </c>
      <c r="C177" s="13" t="s">
        <v>1398</v>
      </c>
      <c r="D177" s="13">
        <v>70</v>
      </c>
      <c r="E177" s="13">
        <v>1080</v>
      </c>
      <c r="F177" s="13">
        <f t="shared" si="6"/>
        <v>1209.6000000000001</v>
      </c>
      <c r="G177" s="318"/>
      <c r="I177" s="9"/>
      <c r="J177" s="9"/>
      <c r="K177" s="9"/>
      <c r="L177" s="9"/>
      <c r="M177" s="9"/>
    </row>
    <row r="178" spans="1:13" ht="12.75">
      <c r="A178" s="61"/>
      <c r="B178" s="258" t="s">
        <v>879</v>
      </c>
      <c r="C178" s="13" t="s">
        <v>1398</v>
      </c>
      <c r="D178" s="13">
        <v>102</v>
      </c>
      <c r="E178" s="13">
        <v>1500</v>
      </c>
      <c r="F178" s="13">
        <f t="shared" si="6"/>
        <v>1680.0000000000002</v>
      </c>
      <c r="G178" s="318"/>
      <c r="I178" s="9"/>
      <c r="J178" s="9"/>
      <c r="K178" s="9"/>
      <c r="L178" s="9"/>
      <c r="M178" s="9"/>
    </row>
    <row r="179" spans="1:13" ht="12.75">
      <c r="A179" s="61"/>
      <c r="B179" s="258" t="s">
        <v>1304</v>
      </c>
      <c r="C179" s="13" t="s">
        <v>1398</v>
      </c>
      <c r="D179" s="13">
        <v>49</v>
      </c>
      <c r="E179" s="13">
        <v>2200</v>
      </c>
      <c r="F179" s="13">
        <f t="shared" si="6"/>
        <v>2464.0000000000005</v>
      </c>
      <c r="G179" s="318"/>
      <c r="I179" s="9"/>
      <c r="J179" s="9"/>
      <c r="K179" s="9"/>
      <c r="L179" s="9"/>
      <c r="M179" s="9"/>
    </row>
    <row r="180" spans="1:13" ht="12.75">
      <c r="A180" s="61"/>
      <c r="B180" s="258" t="s">
        <v>882</v>
      </c>
      <c r="C180" s="13" t="s">
        <v>1398</v>
      </c>
      <c r="D180" s="13">
        <v>58</v>
      </c>
      <c r="E180" s="13">
        <v>2500</v>
      </c>
      <c r="F180" s="13">
        <f t="shared" si="6"/>
        <v>2800.0000000000005</v>
      </c>
      <c r="G180" s="320"/>
      <c r="I180" s="9"/>
      <c r="J180" s="9"/>
      <c r="K180" s="9"/>
      <c r="L180" s="9"/>
      <c r="M180" s="9"/>
    </row>
    <row r="181" spans="1:13" ht="12.75">
      <c r="A181" s="61"/>
      <c r="B181" s="258" t="s">
        <v>599</v>
      </c>
      <c r="C181" s="13" t="s">
        <v>1398</v>
      </c>
      <c r="D181" s="451">
        <v>6</v>
      </c>
      <c r="E181" s="13">
        <v>2800</v>
      </c>
      <c r="F181" s="13">
        <f t="shared" si="6"/>
        <v>3136.0000000000005</v>
      </c>
      <c r="G181" s="320"/>
      <c r="I181" s="9"/>
      <c r="J181" s="9"/>
      <c r="K181" s="9"/>
      <c r="L181" s="9"/>
      <c r="M181" s="9"/>
    </row>
    <row r="182" spans="1:13" ht="12.75">
      <c r="A182" s="61"/>
      <c r="B182" s="34"/>
      <c r="C182" s="34"/>
      <c r="D182" s="34"/>
      <c r="E182" s="34"/>
      <c r="F182" s="34"/>
      <c r="G182" s="34"/>
      <c r="I182" s="9"/>
      <c r="J182" s="9"/>
      <c r="K182" s="9"/>
      <c r="L182" s="9"/>
      <c r="M182" s="9"/>
    </row>
    <row r="183" spans="1:13" ht="12.75">
      <c r="A183" s="61"/>
      <c r="B183" s="251" t="s">
        <v>994</v>
      </c>
      <c r="C183" s="367"/>
      <c r="D183" s="367"/>
      <c r="E183" s="367"/>
      <c r="F183" s="34"/>
      <c r="G183" s="34"/>
      <c r="I183" s="9"/>
      <c r="J183" s="9"/>
      <c r="K183" s="9"/>
      <c r="L183" s="9"/>
      <c r="M183" s="9"/>
    </row>
    <row r="184" spans="1:13" ht="12.75">
      <c r="A184" s="61"/>
      <c r="B184" s="137" t="s">
        <v>1394</v>
      </c>
      <c r="C184" s="137" t="s">
        <v>1395</v>
      </c>
      <c r="D184" s="137" t="s">
        <v>1396</v>
      </c>
      <c r="E184" s="137" t="s">
        <v>1397</v>
      </c>
      <c r="F184" s="137" t="s">
        <v>1401</v>
      </c>
      <c r="G184" s="107"/>
      <c r="I184" s="9"/>
      <c r="J184" s="9"/>
      <c r="K184" s="9"/>
      <c r="L184" s="9"/>
      <c r="M184" s="9"/>
    </row>
    <row r="185" spans="1:13" ht="12.75">
      <c r="A185" s="61"/>
      <c r="B185" s="258" t="s">
        <v>1861</v>
      </c>
      <c r="C185" s="137" t="s">
        <v>1398</v>
      </c>
      <c r="D185" s="13">
        <v>40</v>
      </c>
      <c r="E185" s="13">
        <v>2000</v>
      </c>
      <c r="F185" s="13">
        <f>E185*1.12</f>
        <v>2240</v>
      </c>
      <c r="G185" s="107"/>
      <c r="I185" s="9"/>
      <c r="J185" s="9"/>
      <c r="K185" s="9"/>
      <c r="L185" s="9"/>
      <c r="M185" s="9"/>
    </row>
    <row r="186" spans="1:13" ht="12.75">
      <c r="A186" s="61"/>
      <c r="B186" s="258" t="s">
        <v>877</v>
      </c>
      <c r="C186" s="13" t="s">
        <v>1398</v>
      </c>
      <c r="D186" s="13">
        <v>100</v>
      </c>
      <c r="E186" s="13">
        <v>2900</v>
      </c>
      <c r="F186" s="13">
        <f>E186*1.12</f>
        <v>3248.0000000000005</v>
      </c>
      <c r="G186" s="320"/>
      <c r="I186" s="9"/>
      <c r="J186" s="9"/>
      <c r="K186" s="9"/>
      <c r="L186" s="9"/>
      <c r="M186" s="9"/>
    </row>
    <row r="187" spans="1:13" ht="12.75">
      <c r="A187" s="61"/>
      <c r="B187" s="258" t="s">
        <v>880</v>
      </c>
      <c r="C187" s="13" t="s">
        <v>1398</v>
      </c>
      <c r="D187" s="13">
        <v>104</v>
      </c>
      <c r="E187" s="13">
        <v>3200</v>
      </c>
      <c r="F187" s="13">
        <f>E187*1.12</f>
        <v>3584.0000000000005</v>
      </c>
      <c r="G187" s="320"/>
      <c r="I187" s="9"/>
      <c r="J187" s="9"/>
      <c r="K187" s="9"/>
      <c r="L187" s="9"/>
      <c r="M187" s="9"/>
    </row>
    <row r="188" spans="1:13" ht="12.75">
      <c r="A188" s="61"/>
      <c r="B188" s="258" t="s">
        <v>881</v>
      </c>
      <c r="C188" s="13" t="s">
        <v>1398</v>
      </c>
      <c r="D188" s="13">
        <v>66</v>
      </c>
      <c r="E188" s="13">
        <v>3600</v>
      </c>
      <c r="F188" s="13">
        <f>E188*1.12</f>
        <v>4032.0000000000005</v>
      </c>
      <c r="G188" s="320"/>
      <c r="I188" s="9"/>
      <c r="J188" s="9"/>
      <c r="K188" s="9"/>
      <c r="L188" s="9"/>
      <c r="M188" s="9"/>
    </row>
    <row r="189" spans="1:13" ht="12.75">
      <c r="A189" s="61"/>
      <c r="B189" s="258" t="s">
        <v>1246</v>
      </c>
      <c r="C189" s="13" t="s">
        <v>1398</v>
      </c>
      <c r="D189" s="13">
        <v>60</v>
      </c>
      <c r="E189" s="13">
        <v>4000</v>
      </c>
      <c r="F189" s="13">
        <f>E189*1.12</f>
        <v>4480</v>
      </c>
      <c r="G189" s="320"/>
      <c r="I189" s="9"/>
      <c r="J189" s="9"/>
      <c r="K189" s="9"/>
      <c r="L189" s="9"/>
      <c r="M189" s="9"/>
    </row>
    <row r="190" spans="1:13" ht="12.75">
      <c r="A190" s="61"/>
      <c r="B190" s="34"/>
      <c r="C190" s="34"/>
      <c r="D190" s="34"/>
      <c r="E190" s="34"/>
      <c r="F190" s="34"/>
      <c r="G190" s="34"/>
      <c r="I190" s="9"/>
      <c r="J190" s="9"/>
      <c r="K190" s="9"/>
      <c r="L190" s="9"/>
      <c r="M190" s="9"/>
    </row>
    <row r="191" spans="1:13" ht="12.75">
      <c r="A191" s="61"/>
      <c r="B191" s="250" t="s">
        <v>993</v>
      </c>
      <c r="C191" s="250"/>
      <c r="D191" s="248"/>
      <c r="E191" s="252"/>
      <c r="I191" s="9"/>
      <c r="J191" s="9"/>
      <c r="K191" s="9"/>
      <c r="L191" s="9"/>
      <c r="M191" s="9"/>
    </row>
    <row r="192" spans="1:13" ht="12.75">
      <c r="A192" s="56"/>
      <c r="B192" s="60" t="s">
        <v>1394</v>
      </c>
      <c r="C192" s="60" t="s">
        <v>1395</v>
      </c>
      <c r="D192" s="60" t="s">
        <v>1396</v>
      </c>
      <c r="E192" s="60" t="s">
        <v>1397</v>
      </c>
      <c r="F192" s="12" t="s">
        <v>1154</v>
      </c>
      <c r="G192" s="60" t="s">
        <v>1401</v>
      </c>
      <c r="I192" s="9"/>
      <c r="J192" s="9"/>
      <c r="K192" s="9"/>
      <c r="L192" s="9"/>
      <c r="M192" s="9"/>
    </row>
    <row r="193" spans="1:13" ht="12.75">
      <c r="A193" s="59"/>
      <c r="B193" s="259" t="s">
        <v>1634</v>
      </c>
      <c r="C193" s="13" t="s">
        <v>1402</v>
      </c>
      <c r="D193" s="13">
        <v>2</v>
      </c>
      <c r="E193" s="298">
        <v>1440</v>
      </c>
      <c r="F193" s="12">
        <f>E193*1.12</f>
        <v>1612.8000000000002</v>
      </c>
      <c r="G193" s="13"/>
      <c r="I193" s="9"/>
      <c r="J193" s="9"/>
      <c r="K193" s="9"/>
      <c r="L193" s="9"/>
      <c r="M193" s="9"/>
    </row>
    <row r="194" spans="1:13" ht="12.75">
      <c r="A194" s="59"/>
      <c r="B194" s="259" t="s">
        <v>1851</v>
      </c>
      <c r="C194" s="13" t="s">
        <v>1398</v>
      </c>
      <c r="D194" s="13">
        <v>2</v>
      </c>
      <c r="E194" s="298">
        <v>800</v>
      </c>
      <c r="F194" s="12">
        <v>896</v>
      </c>
      <c r="G194" s="13"/>
      <c r="I194" s="9"/>
      <c r="J194" s="9"/>
      <c r="K194" s="9"/>
      <c r="L194" s="9"/>
      <c r="M194" s="9"/>
    </row>
    <row r="195" spans="1:13" ht="12.75">
      <c r="A195" s="59"/>
      <c r="B195" s="259" t="s">
        <v>1635</v>
      </c>
      <c r="C195" s="13" t="s">
        <v>1402</v>
      </c>
      <c r="D195" s="13">
        <v>2</v>
      </c>
      <c r="E195" s="298">
        <v>3200</v>
      </c>
      <c r="F195" s="12">
        <f aca="true" t="shared" si="7" ref="F195:F218">E195*1.12</f>
        <v>3584.0000000000005</v>
      </c>
      <c r="G195" s="13"/>
      <c r="I195" s="9"/>
      <c r="J195" s="9"/>
      <c r="K195" s="9"/>
      <c r="L195" s="9"/>
      <c r="M195" s="9"/>
    </row>
    <row r="196" spans="1:13" ht="12.75">
      <c r="A196" s="59"/>
      <c r="B196" s="259" t="s">
        <v>24</v>
      </c>
      <c r="C196" s="13" t="s">
        <v>1402</v>
      </c>
      <c r="D196" s="13">
        <v>18</v>
      </c>
      <c r="E196" s="298">
        <v>2200</v>
      </c>
      <c r="F196" s="12">
        <f t="shared" si="7"/>
        <v>2464.0000000000005</v>
      </c>
      <c r="G196" s="13"/>
      <c r="I196" s="9"/>
      <c r="J196" s="9"/>
      <c r="K196" s="9"/>
      <c r="L196" s="9"/>
      <c r="M196" s="9"/>
    </row>
    <row r="197" spans="1:13" ht="12.75">
      <c r="A197" s="59"/>
      <c r="B197" s="259" t="s">
        <v>1858</v>
      </c>
      <c r="C197" s="13" t="s">
        <v>1398</v>
      </c>
      <c r="D197" s="13">
        <v>6</v>
      </c>
      <c r="E197" s="298">
        <v>1100</v>
      </c>
      <c r="F197" s="12">
        <f>E197*1.12</f>
        <v>1232.0000000000002</v>
      </c>
      <c r="G197" s="13"/>
      <c r="I197" s="9"/>
      <c r="J197" s="9"/>
      <c r="K197" s="9"/>
      <c r="L197" s="9"/>
      <c r="M197" s="9"/>
    </row>
    <row r="198" spans="1:13" ht="12.75">
      <c r="A198" s="59"/>
      <c r="B198" s="259" t="s">
        <v>1852</v>
      </c>
      <c r="C198" s="13" t="s">
        <v>1398</v>
      </c>
      <c r="D198" s="13">
        <v>4</v>
      </c>
      <c r="E198" s="298">
        <v>1100</v>
      </c>
      <c r="F198" s="12">
        <f>E198*1.12</f>
        <v>1232.0000000000002</v>
      </c>
      <c r="G198" s="13"/>
      <c r="I198" s="9"/>
      <c r="J198" s="9"/>
      <c r="K198" s="9"/>
      <c r="L198" s="9"/>
      <c r="M198" s="9"/>
    </row>
    <row r="199" spans="1:13" ht="12.75">
      <c r="A199" s="59"/>
      <c r="B199" s="259" t="s">
        <v>1853</v>
      </c>
      <c r="C199" s="13" t="s">
        <v>1402</v>
      </c>
      <c r="D199" s="451">
        <v>0</v>
      </c>
      <c r="E199" s="298">
        <v>3600</v>
      </c>
      <c r="F199" s="12">
        <f t="shared" si="7"/>
        <v>4032.0000000000005</v>
      </c>
      <c r="G199" s="13"/>
      <c r="I199" s="9"/>
      <c r="J199" s="9"/>
      <c r="K199" s="9"/>
      <c r="L199" s="9"/>
      <c r="M199" s="9"/>
    </row>
    <row r="200" spans="1:13" ht="12.75">
      <c r="A200" s="59"/>
      <c r="B200" s="259" t="s">
        <v>1637</v>
      </c>
      <c r="C200" s="13" t="s">
        <v>1402</v>
      </c>
      <c r="D200" s="13">
        <v>88</v>
      </c>
      <c r="E200" s="298">
        <v>3600</v>
      </c>
      <c r="F200" s="12">
        <f t="shared" si="7"/>
        <v>4032.0000000000005</v>
      </c>
      <c r="G200" s="13"/>
      <c r="I200" s="9"/>
      <c r="J200" s="6"/>
      <c r="K200" s="9"/>
      <c r="L200" s="9"/>
      <c r="M200" s="9"/>
    </row>
    <row r="201" spans="1:13" ht="12.75">
      <c r="A201" s="59"/>
      <c r="B201" s="259" t="s">
        <v>595</v>
      </c>
      <c r="C201" s="13" t="s">
        <v>1398</v>
      </c>
      <c r="D201" s="13">
        <v>0</v>
      </c>
      <c r="E201" s="298">
        <v>3300</v>
      </c>
      <c r="F201" s="12">
        <f t="shared" si="7"/>
        <v>3696.0000000000005</v>
      </c>
      <c r="G201" s="13"/>
      <c r="I201" s="9"/>
      <c r="J201" s="9"/>
      <c r="K201" s="9"/>
      <c r="L201" s="9"/>
      <c r="M201" s="9"/>
    </row>
    <row r="202" spans="1:13" ht="12.75">
      <c r="A202" s="59"/>
      <c r="B202" s="259" t="s">
        <v>375</v>
      </c>
      <c r="C202" s="13" t="s">
        <v>1398</v>
      </c>
      <c r="D202" s="13">
        <v>4</v>
      </c>
      <c r="E202" s="298">
        <v>2520</v>
      </c>
      <c r="F202" s="12">
        <f t="shared" si="7"/>
        <v>2822.4</v>
      </c>
      <c r="G202" s="13"/>
      <c r="I202" s="9"/>
      <c r="J202" s="9"/>
      <c r="K202" s="9"/>
      <c r="L202" s="9"/>
      <c r="M202" s="9"/>
    </row>
    <row r="203" spans="1:13" ht="12.75">
      <c r="A203" s="59"/>
      <c r="B203" s="259" t="s">
        <v>1651</v>
      </c>
      <c r="C203" s="13" t="s">
        <v>1402</v>
      </c>
      <c r="D203" s="13">
        <v>1</v>
      </c>
      <c r="E203" s="298">
        <v>4200</v>
      </c>
      <c r="F203" s="12">
        <f t="shared" si="7"/>
        <v>4704</v>
      </c>
      <c r="G203" s="13"/>
      <c r="I203" s="9"/>
      <c r="J203" s="9"/>
      <c r="K203" s="9"/>
      <c r="L203" s="9"/>
      <c r="M203" s="9"/>
    </row>
    <row r="204" spans="1:13" ht="12.75">
      <c r="A204" s="59"/>
      <c r="B204" s="259" t="s">
        <v>1854</v>
      </c>
      <c r="C204" s="13" t="s">
        <v>1398</v>
      </c>
      <c r="D204" s="13">
        <v>1</v>
      </c>
      <c r="E204" s="298">
        <v>2100</v>
      </c>
      <c r="F204" s="12">
        <f t="shared" si="7"/>
        <v>2352</v>
      </c>
      <c r="G204" s="13"/>
      <c r="I204" s="9"/>
      <c r="J204" s="9"/>
      <c r="K204" s="9"/>
      <c r="L204" s="9"/>
      <c r="M204" s="9"/>
    </row>
    <row r="205" spans="1:13" ht="12.75">
      <c r="A205" s="59"/>
      <c r="B205" s="259" t="s">
        <v>1652</v>
      </c>
      <c r="C205" s="13" t="s">
        <v>1402</v>
      </c>
      <c r="D205" s="13">
        <v>34</v>
      </c>
      <c r="E205" s="298">
        <v>6750</v>
      </c>
      <c r="F205" s="12">
        <f t="shared" si="7"/>
        <v>7560.000000000001</v>
      </c>
      <c r="G205" s="320"/>
      <c r="I205" s="9"/>
      <c r="J205" s="9"/>
      <c r="K205" s="9"/>
      <c r="L205" s="9"/>
      <c r="M205" s="9"/>
    </row>
    <row r="206" spans="1:13" ht="12.75">
      <c r="A206" s="59"/>
      <c r="B206" s="259" t="s">
        <v>1859</v>
      </c>
      <c r="C206" s="13" t="s">
        <v>1398</v>
      </c>
      <c r="D206" s="13">
        <v>10</v>
      </c>
      <c r="E206" s="298">
        <v>3200</v>
      </c>
      <c r="F206" s="12">
        <f t="shared" si="7"/>
        <v>3584.0000000000005</v>
      </c>
      <c r="G206" s="320"/>
      <c r="I206" s="9"/>
      <c r="J206" s="9"/>
      <c r="K206" s="9"/>
      <c r="L206" s="9"/>
      <c r="M206" s="9"/>
    </row>
    <row r="207" spans="1:13" ht="12.75">
      <c r="A207" s="59"/>
      <c r="B207" s="259" t="s">
        <v>596</v>
      </c>
      <c r="C207" s="13" t="s">
        <v>1398</v>
      </c>
      <c r="D207" s="13">
        <v>1</v>
      </c>
      <c r="E207" s="298">
        <v>5400</v>
      </c>
      <c r="F207" s="12">
        <f t="shared" si="7"/>
        <v>6048.000000000001</v>
      </c>
      <c r="G207" s="13"/>
      <c r="I207" s="9"/>
      <c r="J207" s="9"/>
      <c r="K207" s="9"/>
      <c r="L207" s="9"/>
      <c r="M207" s="9"/>
    </row>
    <row r="208" spans="1:13" ht="12.75">
      <c r="A208" s="59"/>
      <c r="B208" s="259" t="s">
        <v>598</v>
      </c>
      <c r="C208" s="13" t="s">
        <v>1398</v>
      </c>
      <c r="D208" s="13">
        <v>2</v>
      </c>
      <c r="E208" s="298">
        <v>7200</v>
      </c>
      <c r="F208" s="12">
        <f t="shared" si="7"/>
        <v>8064.000000000001</v>
      </c>
      <c r="G208" s="13"/>
      <c r="I208" s="9"/>
      <c r="J208" s="9"/>
      <c r="K208" s="9"/>
      <c r="L208" s="9"/>
      <c r="M208" s="9"/>
    </row>
    <row r="209" spans="1:13" ht="12.75">
      <c r="A209" s="59"/>
      <c r="B209" s="259" t="s">
        <v>1363</v>
      </c>
      <c r="C209" s="13" t="s">
        <v>1398</v>
      </c>
      <c r="D209" s="13">
        <v>2</v>
      </c>
      <c r="E209" s="298">
        <v>8100</v>
      </c>
      <c r="F209" s="12">
        <f>E209*1.12</f>
        <v>9072</v>
      </c>
      <c r="G209" s="320"/>
      <c r="I209" s="9"/>
      <c r="J209" s="9"/>
      <c r="K209" s="9"/>
      <c r="L209" s="9"/>
      <c r="M209" s="9"/>
    </row>
    <row r="210" spans="1:13" ht="12.75">
      <c r="A210" s="59"/>
      <c r="B210" s="259" t="s">
        <v>1363</v>
      </c>
      <c r="C210" s="13" t="s">
        <v>1402</v>
      </c>
      <c r="D210" s="13">
        <v>0</v>
      </c>
      <c r="E210" s="298">
        <v>15750</v>
      </c>
      <c r="F210" s="12">
        <f t="shared" si="7"/>
        <v>17640</v>
      </c>
      <c r="G210" s="320"/>
      <c r="I210" s="9"/>
      <c r="J210" s="9"/>
      <c r="K210" s="9"/>
      <c r="L210" s="9"/>
      <c r="M210" s="9"/>
    </row>
    <row r="211" spans="1:13" ht="12.75">
      <c r="A211" s="59"/>
      <c r="B211" s="259" t="s">
        <v>1653</v>
      </c>
      <c r="C211" s="13" t="s">
        <v>1402</v>
      </c>
      <c r="D211" s="13">
        <v>2</v>
      </c>
      <c r="E211" s="298">
        <v>25200</v>
      </c>
      <c r="F211" s="12">
        <f t="shared" si="7"/>
        <v>28224.000000000004</v>
      </c>
      <c r="G211" s="320"/>
      <c r="I211" s="9"/>
      <c r="J211" s="9"/>
      <c r="K211" s="9"/>
      <c r="L211" s="9"/>
      <c r="M211" s="9"/>
    </row>
    <row r="212" spans="1:13" ht="12.75">
      <c r="A212" s="61"/>
      <c r="B212" s="258" t="s">
        <v>376</v>
      </c>
      <c r="C212" s="13" t="s">
        <v>1398</v>
      </c>
      <c r="D212" s="13">
        <v>11</v>
      </c>
      <c r="E212" s="298">
        <v>11250</v>
      </c>
      <c r="F212" s="12">
        <f t="shared" si="7"/>
        <v>12600.000000000002</v>
      </c>
      <c r="G212" s="13"/>
      <c r="I212" s="9" t="s">
        <v>1830</v>
      </c>
      <c r="J212" s="9"/>
      <c r="K212" s="9"/>
      <c r="L212" s="9"/>
      <c r="M212" s="9"/>
    </row>
    <row r="213" spans="1:13" ht="12.75">
      <c r="A213" s="61"/>
      <c r="B213" s="258" t="s">
        <v>1114</v>
      </c>
      <c r="C213" s="13" t="s">
        <v>1402</v>
      </c>
      <c r="D213" s="13">
        <v>4</v>
      </c>
      <c r="E213" s="298">
        <v>25500</v>
      </c>
      <c r="F213" s="12">
        <f>E213*1.12</f>
        <v>28560.000000000004</v>
      </c>
      <c r="G213" s="13"/>
      <c r="I213" s="9">
        <v>15000</v>
      </c>
      <c r="J213" s="9"/>
      <c r="K213" s="9"/>
      <c r="L213" s="9"/>
      <c r="M213" s="9"/>
    </row>
    <row r="214" spans="1:13" ht="12.75">
      <c r="A214" s="61"/>
      <c r="B214" s="258" t="s">
        <v>377</v>
      </c>
      <c r="C214" s="13" t="s">
        <v>1402</v>
      </c>
      <c r="D214" s="13">
        <v>2</v>
      </c>
      <c r="E214" s="298">
        <v>25500</v>
      </c>
      <c r="F214" s="12">
        <f>E214*1.12</f>
        <v>28560.000000000004</v>
      </c>
      <c r="G214" s="13"/>
      <c r="I214" s="9"/>
      <c r="J214" s="9"/>
      <c r="K214" s="9"/>
      <c r="L214" s="9"/>
      <c r="M214" s="9"/>
    </row>
    <row r="215" spans="1:13" ht="12.75">
      <c r="A215" s="61"/>
      <c r="B215" s="258" t="s">
        <v>597</v>
      </c>
      <c r="C215" s="13" t="s">
        <v>1398</v>
      </c>
      <c r="D215" s="13">
        <v>3</v>
      </c>
      <c r="E215" s="298">
        <v>14000</v>
      </c>
      <c r="F215" s="12">
        <f t="shared" si="7"/>
        <v>15680.000000000002</v>
      </c>
      <c r="G215" s="13"/>
      <c r="I215" s="9"/>
      <c r="J215" s="9"/>
      <c r="K215" s="9"/>
      <c r="L215" s="9"/>
      <c r="M215" s="9"/>
    </row>
    <row r="216" spans="1:13" ht="12.75">
      <c r="A216" s="61"/>
      <c r="B216" s="258" t="s">
        <v>1855</v>
      </c>
      <c r="C216" s="13" t="s">
        <v>1398</v>
      </c>
      <c r="D216" s="13">
        <v>1</v>
      </c>
      <c r="E216" s="298">
        <v>14000</v>
      </c>
      <c r="F216" s="12">
        <f t="shared" si="7"/>
        <v>15680.000000000002</v>
      </c>
      <c r="G216" s="13"/>
      <c r="I216" s="9"/>
      <c r="J216" s="9"/>
      <c r="K216" s="9"/>
      <c r="L216" s="9"/>
      <c r="M216" s="9"/>
    </row>
    <row r="217" spans="1:13" ht="12.75">
      <c r="A217" s="61"/>
      <c r="B217" s="258" t="s">
        <v>1856</v>
      </c>
      <c r="C217" s="13" t="s">
        <v>1398</v>
      </c>
      <c r="D217" s="13">
        <v>1</v>
      </c>
      <c r="E217" s="298">
        <v>14000</v>
      </c>
      <c r="F217" s="12">
        <f t="shared" si="7"/>
        <v>15680.000000000002</v>
      </c>
      <c r="G217" s="13"/>
      <c r="I217" s="9"/>
      <c r="J217" s="9"/>
      <c r="K217" s="9"/>
      <c r="L217" s="9"/>
      <c r="M217" s="9"/>
    </row>
    <row r="218" spans="1:13" ht="12.75">
      <c r="A218" s="61"/>
      <c r="B218" s="258" t="s">
        <v>26</v>
      </c>
      <c r="C218" s="13" t="s">
        <v>1555</v>
      </c>
      <c r="D218" s="13">
        <v>2</v>
      </c>
      <c r="E218" s="298">
        <v>25500</v>
      </c>
      <c r="F218" s="12">
        <f t="shared" si="7"/>
        <v>28560.000000000004</v>
      </c>
      <c r="G218" s="13"/>
      <c r="I218" s="9"/>
      <c r="J218" s="9"/>
      <c r="K218" s="9"/>
      <c r="L218" s="9"/>
      <c r="M218" s="9"/>
    </row>
    <row r="219" spans="1:13" ht="12.75">
      <c r="A219" s="61"/>
      <c r="B219" s="260"/>
      <c r="C219" s="261"/>
      <c r="D219" s="261"/>
      <c r="E219" s="261"/>
      <c r="F219" s="261"/>
      <c r="I219" s="9"/>
      <c r="J219" s="9"/>
      <c r="K219" s="9"/>
      <c r="L219" s="9"/>
      <c r="M219" s="9"/>
    </row>
    <row r="220" spans="1:13" ht="12.75">
      <c r="A220" s="61"/>
      <c r="B220" s="62"/>
      <c r="C220" s="61"/>
      <c r="D220" s="61"/>
      <c r="E220" s="61"/>
      <c r="F220" s="61"/>
      <c r="I220" s="9"/>
      <c r="J220" s="9"/>
      <c r="K220" s="9"/>
      <c r="L220" s="9"/>
      <c r="M220" s="9"/>
    </row>
    <row r="221" spans="1:13" ht="12.75">
      <c r="A221" s="61"/>
      <c r="B221" s="250" t="s">
        <v>995</v>
      </c>
      <c r="C221" s="250"/>
      <c r="D221" s="250"/>
      <c r="E221" s="250" t="s">
        <v>1310</v>
      </c>
      <c r="F221" t="s">
        <v>1309</v>
      </c>
      <c r="I221" s="9"/>
      <c r="J221" s="9"/>
      <c r="K221" s="9"/>
      <c r="L221" s="9"/>
      <c r="M221" s="9"/>
    </row>
    <row r="222" spans="1:13" ht="12.75">
      <c r="A222" s="61"/>
      <c r="B222" s="60" t="s">
        <v>1394</v>
      </c>
      <c r="C222" s="60" t="s">
        <v>1395</v>
      </c>
      <c r="D222" s="60" t="s">
        <v>1396</v>
      </c>
      <c r="E222" s="60" t="s">
        <v>1397</v>
      </c>
      <c r="F222" s="12" t="s">
        <v>1154</v>
      </c>
      <c r="G222" s="60" t="s">
        <v>1401</v>
      </c>
      <c r="I222" s="9"/>
      <c r="J222" s="9"/>
      <c r="K222" s="9"/>
      <c r="L222" s="9"/>
      <c r="M222" s="9"/>
    </row>
    <row r="223" spans="1:13" ht="12.75">
      <c r="A223" s="59"/>
      <c r="B223" s="259" t="s">
        <v>262</v>
      </c>
      <c r="C223" s="13" t="s">
        <v>1398</v>
      </c>
      <c r="D223" s="13">
        <v>5</v>
      </c>
      <c r="E223" s="298">
        <v>900</v>
      </c>
      <c r="F223" s="13">
        <f>E223*1.12</f>
        <v>1008.0000000000001</v>
      </c>
      <c r="G223" s="11"/>
      <c r="I223" s="9"/>
      <c r="J223" s="9"/>
      <c r="K223" s="9"/>
      <c r="L223" s="9"/>
      <c r="M223" s="9"/>
    </row>
    <row r="224" spans="1:13" ht="12.75">
      <c r="A224" s="59"/>
      <c r="B224" s="259" t="s">
        <v>261</v>
      </c>
      <c r="C224" s="13" t="s">
        <v>1398</v>
      </c>
      <c r="D224" s="13">
        <v>1</v>
      </c>
      <c r="E224" s="298">
        <v>900</v>
      </c>
      <c r="F224" s="13">
        <f aca="true" t="shared" si="8" ref="F224:F229">E224*1.12</f>
        <v>1008.0000000000001</v>
      </c>
      <c r="G224" s="11"/>
      <c r="I224" s="9"/>
      <c r="J224" s="9"/>
      <c r="K224" s="9"/>
      <c r="L224" s="9"/>
      <c r="M224" s="9"/>
    </row>
    <row r="225" spans="1:13" ht="12.75">
      <c r="A225" s="59"/>
      <c r="B225" s="259" t="s">
        <v>260</v>
      </c>
      <c r="C225" s="13" t="s">
        <v>1398</v>
      </c>
      <c r="D225" s="13">
        <v>0</v>
      </c>
      <c r="E225" s="298">
        <v>1500</v>
      </c>
      <c r="F225" s="13">
        <f t="shared" si="8"/>
        <v>1680.0000000000002</v>
      </c>
      <c r="G225" s="11"/>
      <c r="I225" s="9"/>
      <c r="J225" s="9"/>
      <c r="K225" s="9"/>
      <c r="L225" s="9"/>
      <c r="M225" s="9"/>
    </row>
    <row r="226" spans="1:13" ht="12.75">
      <c r="A226" s="59"/>
      <c r="B226" s="259" t="s">
        <v>259</v>
      </c>
      <c r="C226" s="13" t="s">
        <v>1398</v>
      </c>
      <c r="D226" s="13">
        <v>13</v>
      </c>
      <c r="E226" s="298">
        <v>1800</v>
      </c>
      <c r="F226" s="13">
        <f t="shared" si="8"/>
        <v>2016.0000000000002</v>
      </c>
      <c r="G226" s="11"/>
      <c r="I226" s="9"/>
      <c r="J226" s="9"/>
      <c r="K226" s="9"/>
      <c r="L226" s="9"/>
      <c r="M226" s="9"/>
    </row>
    <row r="227" spans="1:13" ht="12.75">
      <c r="A227" s="59"/>
      <c r="B227" s="259" t="s">
        <v>258</v>
      </c>
      <c r="C227" s="13" t="s">
        <v>1398</v>
      </c>
      <c r="D227" s="13">
        <v>17</v>
      </c>
      <c r="E227" s="298">
        <v>6000</v>
      </c>
      <c r="F227" s="13">
        <f t="shared" si="8"/>
        <v>6720.000000000001</v>
      </c>
      <c r="G227" s="11"/>
      <c r="I227" s="9"/>
      <c r="J227" s="9"/>
      <c r="K227" s="9"/>
      <c r="L227" s="9"/>
      <c r="M227" s="9"/>
    </row>
    <row r="228" spans="1:13" ht="12.75">
      <c r="A228" s="59"/>
      <c r="B228" s="259" t="s">
        <v>257</v>
      </c>
      <c r="C228" s="13" t="s">
        <v>1398</v>
      </c>
      <c r="D228" s="451">
        <v>3</v>
      </c>
      <c r="E228" s="298">
        <v>10800</v>
      </c>
      <c r="F228" s="13">
        <f t="shared" si="8"/>
        <v>12096.000000000002</v>
      </c>
      <c r="G228" s="11"/>
      <c r="I228" s="9"/>
      <c r="J228" s="9"/>
      <c r="K228" s="9"/>
      <c r="L228" s="9"/>
      <c r="M228" s="9"/>
    </row>
    <row r="229" spans="1:13" ht="12.75">
      <c r="A229" s="59"/>
      <c r="B229" s="259" t="s">
        <v>256</v>
      </c>
      <c r="C229" s="13" t="s">
        <v>1398</v>
      </c>
      <c r="D229" s="13">
        <v>1</v>
      </c>
      <c r="E229" s="298">
        <v>15750</v>
      </c>
      <c r="F229" s="13">
        <f t="shared" si="8"/>
        <v>17640</v>
      </c>
      <c r="G229" s="11"/>
      <c r="I229" s="9"/>
      <c r="J229" s="9"/>
      <c r="K229" s="9"/>
      <c r="L229" s="9"/>
      <c r="M229" s="9"/>
    </row>
    <row r="230" spans="1:13" ht="12.75">
      <c r="A230" s="61"/>
      <c r="B230" s="250" t="s">
        <v>1311</v>
      </c>
      <c r="C230" s="250"/>
      <c r="D230" s="248"/>
      <c r="F230" s="58" t="s">
        <v>1308</v>
      </c>
      <c r="I230" s="9"/>
      <c r="J230" s="9"/>
      <c r="K230" s="9"/>
      <c r="L230" s="9"/>
      <c r="M230" s="9"/>
    </row>
    <row r="231" spans="1:13" ht="12.75">
      <c r="A231" s="61"/>
      <c r="B231" s="60" t="s">
        <v>1394</v>
      </c>
      <c r="C231" s="60" t="s">
        <v>1395</v>
      </c>
      <c r="D231" s="60" t="s">
        <v>1396</v>
      </c>
      <c r="E231" s="60" t="s">
        <v>1397</v>
      </c>
      <c r="F231" s="12" t="s">
        <v>1154</v>
      </c>
      <c r="G231" s="60" t="s">
        <v>1401</v>
      </c>
      <c r="I231" s="9"/>
      <c r="J231" s="9"/>
      <c r="K231" s="9"/>
      <c r="L231" s="9"/>
      <c r="M231" s="9"/>
    </row>
    <row r="232" spans="1:13" ht="12.75">
      <c r="A232" s="59"/>
      <c r="B232" s="259" t="s">
        <v>254</v>
      </c>
      <c r="C232" s="13" t="s">
        <v>1398</v>
      </c>
      <c r="D232" s="451">
        <v>0</v>
      </c>
      <c r="E232" s="13">
        <v>900</v>
      </c>
      <c r="F232" s="13">
        <f>E232*1.12</f>
        <v>1008.0000000000001</v>
      </c>
      <c r="G232" s="11"/>
      <c r="I232" s="9"/>
      <c r="J232" s="9"/>
      <c r="K232" s="9"/>
      <c r="L232" s="9"/>
      <c r="M232" s="9"/>
    </row>
    <row r="233" spans="1:13" ht="12.75">
      <c r="A233" s="59"/>
      <c r="B233" s="259" t="s">
        <v>255</v>
      </c>
      <c r="C233" s="13" t="s">
        <v>1398</v>
      </c>
      <c r="D233" s="13">
        <v>1</v>
      </c>
      <c r="E233" s="13">
        <v>1500</v>
      </c>
      <c r="F233" s="13">
        <f aca="true" t="shared" si="9" ref="F233:F239">E233*1.12</f>
        <v>1680.0000000000002</v>
      </c>
      <c r="G233" s="11"/>
      <c r="I233" s="9"/>
      <c r="J233" s="9"/>
      <c r="K233" s="9"/>
      <c r="L233" s="9"/>
      <c r="M233" s="9"/>
    </row>
    <row r="234" spans="1:13" ht="12.75">
      <c r="A234" s="59"/>
      <c r="B234" s="259" t="s">
        <v>1669</v>
      </c>
      <c r="C234" s="13" t="s">
        <v>1398</v>
      </c>
      <c r="D234" s="13">
        <v>10</v>
      </c>
      <c r="E234" s="13">
        <v>3750</v>
      </c>
      <c r="F234" s="13">
        <f t="shared" si="9"/>
        <v>4200</v>
      </c>
      <c r="G234" s="11"/>
      <c r="I234" s="9"/>
      <c r="J234" s="9"/>
      <c r="K234" s="9"/>
      <c r="L234" s="9"/>
      <c r="M234" s="9"/>
    </row>
    <row r="235" spans="1:13" ht="12.75">
      <c r="A235" s="59"/>
      <c r="B235" s="259" t="s">
        <v>251</v>
      </c>
      <c r="C235" s="13" t="s">
        <v>1398</v>
      </c>
      <c r="D235" s="13">
        <v>8</v>
      </c>
      <c r="E235" s="13">
        <v>2250</v>
      </c>
      <c r="F235" s="13">
        <f t="shared" si="9"/>
        <v>2520.0000000000005</v>
      </c>
      <c r="G235" s="11"/>
      <c r="I235" s="9"/>
      <c r="J235" s="9"/>
      <c r="K235" s="9"/>
      <c r="L235" s="9"/>
      <c r="M235" s="9"/>
    </row>
    <row r="236" spans="1:13" ht="12.75">
      <c r="A236" s="59"/>
      <c r="B236" s="259" t="s">
        <v>388</v>
      </c>
      <c r="C236" s="13" t="s">
        <v>1398</v>
      </c>
      <c r="D236" s="13">
        <v>8</v>
      </c>
      <c r="E236" s="13">
        <v>6000</v>
      </c>
      <c r="F236" s="13">
        <f t="shared" si="9"/>
        <v>6720.000000000001</v>
      </c>
      <c r="G236" s="11"/>
      <c r="I236" s="9"/>
      <c r="J236" s="9"/>
      <c r="K236" s="9"/>
      <c r="L236" s="9"/>
      <c r="M236" s="9"/>
    </row>
    <row r="237" spans="1:13" ht="12.75">
      <c r="A237" s="59"/>
      <c r="B237" s="259" t="s">
        <v>252</v>
      </c>
      <c r="C237" s="13" t="s">
        <v>1398</v>
      </c>
      <c r="D237" s="13">
        <v>7</v>
      </c>
      <c r="E237" s="13">
        <v>9000</v>
      </c>
      <c r="F237" s="13">
        <f t="shared" si="9"/>
        <v>10080.000000000002</v>
      </c>
      <c r="G237" s="11"/>
      <c r="I237" s="9"/>
      <c r="J237" s="9"/>
      <c r="K237" s="9"/>
      <c r="L237" s="9"/>
      <c r="M237" s="9"/>
    </row>
    <row r="238" spans="1:13" ht="12.75">
      <c r="A238" s="59"/>
      <c r="B238" s="259" t="s">
        <v>253</v>
      </c>
      <c r="C238" s="13" t="s">
        <v>1398</v>
      </c>
      <c r="D238" s="13">
        <v>6</v>
      </c>
      <c r="E238" s="13">
        <v>9000</v>
      </c>
      <c r="F238" s="13">
        <f t="shared" si="9"/>
        <v>10080.000000000002</v>
      </c>
      <c r="G238" s="11"/>
      <c r="I238" s="9"/>
      <c r="J238" s="9"/>
      <c r="K238" s="9"/>
      <c r="L238" s="9"/>
      <c r="M238" s="9"/>
    </row>
    <row r="239" spans="1:13" ht="12.75">
      <c r="A239" s="59"/>
      <c r="B239" s="259" t="s">
        <v>292</v>
      </c>
      <c r="C239" s="13" t="s">
        <v>1398</v>
      </c>
      <c r="D239" s="13">
        <v>1</v>
      </c>
      <c r="E239" s="13">
        <v>15750</v>
      </c>
      <c r="F239" s="13">
        <f t="shared" si="9"/>
        <v>17640</v>
      </c>
      <c r="G239" s="11"/>
      <c r="I239" s="9"/>
      <c r="J239" s="9"/>
      <c r="K239" s="9"/>
      <c r="L239" s="9"/>
      <c r="M239" s="9"/>
    </row>
    <row r="240" spans="1:13" ht="15">
      <c r="A240" s="62"/>
      <c r="B240" s="250" t="s">
        <v>1655</v>
      </c>
      <c r="C240" s="250"/>
      <c r="D240" s="248"/>
      <c r="F240" s="63"/>
      <c r="I240" s="9"/>
      <c r="J240" s="9"/>
      <c r="K240" s="9"/>
      <c r="L240" s="9"/>
      <c r="M240" s="9"/>
    </row>
    <row r="241" spans="1:13" ht="12.75">
      <c r="A241" s="62"/>
      <c r="B241" s="60" t="s">
        <v>1394</v>
      </c>
      <c r="C241" s="60" t="s">
        <v>1395</v>
      </c>
      <c r="D241" s="60" t="s">
        <v>1396</v>
      </c>
      <c r="E241" s="60" t="s">
        <v>1397</v>
      </c>
      <c r="F241" s="12" t="s">
        <v>1154</v>
      </c>
      <c r="G241" s="60" t="s">
        <v>1401</v>
      </c>
      <c r="I241" s="9"/>
      <c r="J241" s="9"/>
      <c r="K241" s="9"/>
      <c r="L241" s="9"/>
      <c r="M241" s="9"/>
    </row>
    <row r="242" spans="1:13" ht="12.75">
      <c r="A242" s="59"/>
      <c r="B242" s="259" t="s">
        <v>1656</v>
      </c>
      <c r="C242" s="13" t="s">
        <v>1402</v>
      </c>
      <c r="D242" s="13">
        <v>1</v>
      </c>
      <c r="E242" s="13">
        <v>1500</v>
      </c>
      <c r="F242" s="12">
        <f>E242*1.12</f>
        <v>1680.0000000000002</v>
      </c>
      <c r="G242" s="13" t="s">
        <v>1767</v>
      </c>
      <c r="I242" s="9"/>
      <c r="J242" s="9"/>
      <c r="K242" s="9"/>
      <c r="L242" s="9"/>
      <c r="M242" s="9"/>
    </row>
    <row r="243" spans="1:13" ht="12.75">
      <c r="A243" s="59"/>
      <c r="B243" s="259" t="s">
        <v>1658</v>
      </c>
      <c r="C243" s="13" t="s">
        <v>1402</v>
      </c>
      <c r="D243" s="13">
        <v>0</v>
      </c>
      <c r="E243" s="13">
        <v>1800</v>
      </c>
      <c r="F243" s="12">
        <f>E243*1.12</f>
        <v>2016.0000000000002</v>
      </c>
      <c r="G243" s="13"/>
      <c r="I243" s="9"/>
      <c r="J243" s="9"/>
      <c r="K243" s="9"/>
      <c r="L243" s="9"/>
      <c r="M243" s="9"/>
    </row>
    <row r="244" spans="1:13" ht="12.75">
      <c r="A244" s="59"/>
      <c r="B244" s="259" t="s">
        <v>1659</v>
      </c>
      <c r="C244" s="13" t="s">
        <v>1402</v>
      </c>
      <c r="D244" s="13">
        <v>6</v>
      </c>
      <c r="E244" s="13">
        <v>1800</v>
      </c>
      <c r="F244" s="12">
        <f>E244*1.12</f>
        <v>2016.0000000000002</v>
      </c>
      <c r="G244" s="13"/>
      <c r="I244" s="9"/>
      <c r="J244" s="9"/>
      <c r="K244" s="9"/>
      <c r="L244" s="9"/>
      <c r="M244" s="9"/>
    </row>
    <row r="245" spans="1:13" ht="12.75">
      <c r="A245" s="59"/>
      <c r="B245" s="259" t="s">
        <v>1693</v>
      </c>
      <c r="C245" s="13" t="s">
        <v>1402</v>
      </c>
      <c r="D245" s="13">
        <v>2</v>
      </c>
      <c r="E245" s="13">
        <v>1800</v>
      </c>
      <c r="F245" s="12">
        <f>E245*1.12</f>
        <v>2016.0000000000002</v>
      </c>
      <c r="G245" s="13"/>
      <c r="I245" s="9"/>
      <c r="J245" s="9"/>
      <c r="K245" s="9"/>
      <c r="L245" s="9"/>
      <c r="M245" s="9"/>
    </row>
    <row r="246" spans="1:13" ht="12.75">
      <c r="A246" s="59"/>
      <c r="B246" s="259" t="s">
        <v>1660</v>
      </c>
      <c r="C246" s="13" t="s">
        <v>1402</v>
      </c>
      <c r="D246" s="13">
        <v>2</v>
      </c>
      <c r="E246" s="13">
        <v>1800</v>
      </c>
      <c r="F246" s="12">
        <f>E246*1.12</f>
        <v>2016.0000000000002</v>
      </c>
      <c r="G246" s="13"/>
      <c r="I246" s="9"/>
      <c r="J246" s="9"/>
      <c r="K246" s="9"/>
      <c r="L246" s="9"/>
      <c r="M246" s="9"/>
    </row>
    <row r="247" spans="1:13" ht="12.75">
      <c r="A247" s="61"/>
      <c r="B247" s="62"/>
      <c r="C247" s="61"/>
      <c r="D247" s="61"/>
      <c r="E247" s="61"/>
      <c r="F247" s="61"/>
      <c r="I247" s="9"/>
      <c r="J247" s="9"/>
      <c r="K247" s="9"/>
      <c r="L247" s="9"/>
      <c r="M247" s="9"/>
    </row>
    <row r="248" spans="1:13" ht="15.75">
      <c r="A248" s="61"/>
      <c r="B248" s="251" t="s">
        <v>20</v>
      </c>
      <c r="E248" s="25"/>
      <c r="F248" s="61"/>
      <c r="H248" s="253"/>
      <c r="I248" s="9"/>
      <c r="J248" s="254"/>
      <c r="K248" s="9"/>
      <c r="L248" s="9"/>
      <c r="M248" s="9"/>
    </row>
    <row r="249" spans="1:13" ht="12.75">
      <c r="A249" s="61"/>
      <c r="B249" s="60" t="s">
        <v>1394</v>
      </c>
      <c r="C249" s="60" t="s">
        <v>1395</v>
      </c>
      <c r="D249" s="60" t="s">
        <v>1396</v>
      </c>
      <c r="E249" s="60" t="s">
        <v>1397</v>
      </c>
      <c r="F249" s="12" t="s">
        <v>1154</v>
      </c>
      <c r="G249" s="60" t="s">
        <v>1401</v>
      </c>
      <c r="H249" s="253"/>
      <c r="I249" s="9"/>
      <c r="J249" s="254"/>
      <c r="K249" s="9"/>
      <c r="L249" s="9"/>
      <c r="M249" s="9"/>
    </row>
    <row r="250" spans="1:13" ht="12.75">
      <c r="A250" s="61"/>
      <c r="B250" s="258" t="s">
        <v>1352</v>
      </c>
      <c r="C250" s="12" t="s">
        <v>1402</v>
      </c>
      <c r="D250" s="12">
        <v>2</v>
      </c>
      <c r="E250" s="12">
        <v>3150</v>
      </c>
      <c r="F250" s="12">
        <v>2016</v>
      </c>
      <c r="G250" s="12"/>
      <c r="H250" s="253"/>
      <c r="I250" s="9"/>
      <c r="J250" s="254"/>
      <c r="K250" s="9"/>
      <c r="L250" s="9"/>
      <c r="M250" s="9"/>
    </row>
    <row r="251" spans="1:13" ht="12.75">
      <c r="A251" s="61"/>
      <c r="B251" s="258" t="s">
        <v>1352</v>
      </c>
      <c r="C251" s="12" t="s">
        <v>1398</v>
      </c>
      <c r="D251" s="12">
        <v>10</v>
      </c>
      <c r="E251" s="12">
        <v>2000</v>
      </c>
      <c r="F251" s="12">
        <v>2240</v>
      </c>
      <c r="G251" s="12"/>
      <c r="H251" s="253"/>
      <c r="I251" s="9"/>
      <c r="J251" s="254"/>
      <c r="K251" s="9"/>
      <c r="L251" s="9"/>
      <c r="M251" s="9"/>
    </row>
    <row r="252" spans="1:13" ht="12.75">
      <c r="A252" s="61"/>
      <c r="B252" s="258" t="s">
        <v>1136</v>
      </c>
      <c r="C252" s="12" t="s">
        <v>1398</v>
      </c>
      <c r="D252" s="12">
        <v>15</v>
      </c>
      <c r="E252" s="12">
        <v>2400</v>
      </c>
      <c r="F252" s="12">
        <f>E252*1.12</f>
        <v>2688.0000000000005</v>
      </c>
      <c r="G252" s="12"/>
      <c r="H252" s="253"/>
      <c r="I252" s="9"/>
      <c r="J252" s="254"/>
      <c r="K252" s="9"/>
      <c r="L252" s="9"/>
      <c r="M252" s="9"/>
    </row>
    <row r="253" spans="1:13" ht="12.75">
      <c r="A253" s="61"/>
      <c r="B253" s="258" t="s">
        <v>1816</v>
      </c>
      <c r="C253" s="13" t="s">
        <v>1398</v>
      </c>
      <c r="D253" s="13">
        <v>12</v>
      </c>
      <c r="E253" s="13">
        <v>3150</v>
      </c>
      <c r="F253" s="12">
        <f aca="true" t="shared" si="10" ref="F253:F270">E253*1.12</f>
        <v>3528.0000000000005</v>
      </c>
      <c r="G253" s="12"/>
      <c r="H253" s="253"/>
      <c r="I253" s="9"/>
      <c r="J253" s="254"/>
      <c r="K253" s="9"/>
      <c r="L253" s="9"/>
      <c r="M253" s="9"/>
    </row>
    <row r="254" spans="1:13" ht="12.75">
      <c r="A254" s="61"/>
      <c r="B254" s="258" t="s">
        <v>1135</v>
      </c>
      <c r="C254" s="12" t="s">
        <v>1398</v>
      </c>
      <c r="D254" s="451">
        <v>0</v>
      </c>
      <c r="E254" s="13">
        <v>3300</v>
      </c>
      <c r="F254" s="12">
        <f t="shared" si="10"/>
        <v>3696.0000000000005</v>
      </c>
      <c r="G254" s="12"/>
      <c r="H254" s="253"/>
      <c r="I254" s="9"/>
      <c r="J254" s="254"/>
      <c r="K254" s="9"/>
      <c r="L254" s="9"/>
      <c r="M254" s="9"/>
    </row>
    <row r="255" spans="1:13" ht="12.75">
      <c r="A255" s="61"/>
      <c r="B255" s="258" t="s">
        <v>1372</v>
      </c>
      <c r="C255" s="12" t="s">
        <v>1398</v>
      </c>
      <c r="D255" s="451">
        <v>10</v>
      </c>
      <c r="E255" s="13">
        <v>4610</v>
      </c>
      <c r="F255" s="12">
        <v>4610</v>
      </c>
      <c r="G255" s="12"/>
      <c r="H255" s="253"/>
      <c r="I255" s="9"/>
      <c r="J255" s="254"/>
      <c r="K255" s="9"/>
      <c r="L255" s="9"/>
      <c r="M255" s="9"/>
    </row>
    <row r="256" spans="1:13" ht="12.75">
      <c r="A256" s="61"/>
      <c r="B256" s="258" t="s">
        <v>1373</v>
      </c>
      <c r="C256" s="12" t="s">
        <v>1398</v>
      </c>
      <c r="D256" s="451">
        <v>9</v>
      </c>
      <c r="E256" s="13">
        <v>3300</v>
      </c>
      <c r="F256" s="12">
        <f t="shared" si="10"/>
        <v>3696.0000000000005</v>
      </c>
      <c r="G256" s="12"/>
      <c r="H256" s="253"/>
      <c r="I256" s="9"/>
      <c r="J256" s="9"/>
      <c r="K256" s="9"/>
      <c r="L256" s="9"/>
      <c r="M256" s="9"/>
    </row>
    <row r="257" spans="1:13" ht="12.75">
      <c r="A257" s="61"/>
      <c r="B257" s="258" t="s">
        <v>1349</v>
      </c>
      <c r="C257" s="12" t="s">
        <v>1398</v>
      </c>
      <c r="D257" s="451">
        <v>2</v>
      </c>
      <c r="E257" s="13">
        <v>3300</v>
      </c>
      <c r="F257" s="12">
        <f t="shared" si="10"/>
        <v>3696.0000000000005</v>
      </c>
      <c r="G257" s="12"/>
      <c r="H257" s="253"/>
      <c r="I257" s="9"/>
      <c r="J257" s="254"/>
      <c r="K257" s="9"/>
      <c r="L257" s="9"/>
      <c r="M257" s="9"/>
    </row>
    <row r="258" spans="1:13" ht="12.75">
      <c r="A258" s="61"/>
      <c r="B258" s="258" t="s">
        <v>1350</v>
      </c>
      <c r="C258" s="12" t="s">
        <v>1402</v>
      </c>
      <c r="D258" s="451">
        <v>2</v>
      </c>
      <c r="E258" s="13">
        <v>5400</v>
      </c>
      <c r="F258" s="12">
        <f t="shared" si="10"/>
        <v>6048.000000000001</v>
      </c>
      <c r="G258" s="12"/>
      <c r="H258" s="253"/>
      <c r="I258" s="9"/>
      <c r="J258" s="254"/>
      <c r="K258" s="9"/>
      <c r="L258" s="9"/>
      <c r="M258" s="9"/>
    </row>
    <row r="259" spans="1:13" ht="12.75">
      <c r="A259" s="61"/>
      <c r="B259" s="481" t="s">
        <v>600</v>
      </c>
      <c r="C259" s="12" t="s">
        <v>1398</v>
      </c>
      <c r="D259" s="451">
        <v>6</v>
      </c>
      <c r="E259" s="12">
        <v>4000</v>
      </c>
      <c r="F259" s="12">
        <f t="shared" si="10"/>
        <v>4480</v>
      </c>
      <c r="G259" s="12"/>
      <c r="H259" s="253"/>
      <c r="I259" s="9"/>
      <c r="J259" s="254"/>
      <c r="K259" s="9"/>
      <c r="L259" s="9"/>
      <c r="M259" s="9"/>
    </row>
    <row r="260" spans="1:13" ht="12.75">
      <c r="A260" s="61"/>
      <c r="B260" s="481" t="s">
        <v>1351</v>
      </c>
      <c r="C260" s="12" t="s">
        <v>1398</v>
      </c>
      <c r="D260" s="451">
        <v>1</v>
      </c>
      <c r="E260" s="12">
        <v>3300</v>
      </c>
      <c r="F260" s="12">
        <f t="shared" si="10"/>
        <v>3696.0000000000005</v>
      </c>
      <c r="G260" s="12"/>
      <c r="H260" s="253"/>
      <c r="I260" s="9"/>
      <c r="J260" s="254"/>
      <c r="K260" s="9"/>
      <c r="L260" s="9"/>
      <c r="M260" s="9"/>
    </row>
    <row r="261" spans="1:13" ht="12.75">
      <c r="A261" s="61"/>
      <c r="B261" s="481" t="s">
        <v>1375</v>
      </c>
      <c r="C261" s="12" t="s">
        <v>1398</v>
      </c>
      <c r="D261" s="451">
        <v>4</v>
      </c>
      <c r="E261" s="12">
        <v>4200</v>
      </c>
      <c r="F261" s="12">
        <f t="shared" si="10"/>
        <v>4704</v>
      </c>
      <c r="G261" s="11"/>
      <c r="H261" s="253"/>
      <c r="I261" s="9"/>
      <c r="J261" s="254"/>
      <c r="K261" s="9"/>
      <c r="L261" s="9"/>
      <c r="M261" s="9"/>
    </row>
    <row r="262" spans="1:13" ht="12.75">
      <c r="A262" s="61"/>
      <c r="B262" s="481" t="s">
        <v>1374</v>
      </c>
      <c r="C262" s="12" t="s">
        <v>1398</v>
      </c>
      <c r="D262" s="451">
        <v>3</v>
      </c>
      <c r="E262" s="12">
        <v>4800</v>
      </c>
      <c r="F262" s="12">
        <f t="shared" si="10"/>
        <v>5376.000000000001</v>
      </c>
      <c r="G262" s="12"/>
      <c r="I262" s="9"/>
      <c r="J262" s="9"/>
      <c r="K262" s="9"/>
      <c r="L262" s="9"/>
      <c r="M262" s="9"/>
    </row>
    <row r="263" spans="1:13" ht="12.75">
      <c r="A263" s="61"/>
      <c r="B263" s="481" t="s">
        <v>1133</v>
      </c>
      <c r="C263" s="13" t="s">
        <v>1398</v>
      </c>
      <c r="D263" s="451">
        <v>0</v>
      </c>
      <c r="E263" s="12">
        <v>4800</v>
      </c>
      <c r="F263" s="12">
        <f t="shared" si="10"/>
        <v>5376.000000000001</v>
      </c>
      <c r="G263" s="13"/>
      <c r="I263" s="9"/>
      <c r="J263" s="9"/>
      <c r="K263" s="9"/>
      <c r="L263" s="9"/>
      <c r="M263" s="9"/>
    </row>
    <row r="264" spans="1:13" ht="12.75">
      <c r="A264" s="61"/>
      <c r="B264" s="481" t="s">
        <v>1376</v>
      </c>
      <c r="C264" s="13" t="s">
        <v>1398</v>
      </c>
      <c r="D264" s="451">
        <v>4</v>
      </c>
      <c r="E264" s="12">
        <v>5400</v>
      </c>
      <c r="F264" s="12">
        <f t="shared" si="10"/>
        <v>6048.000000000001</v>
      </c>
      <c r="G264" s="13"/>
      <c r="I264" s="9"/>
      <c r="J264" s="9"/>
      <c r="K264" s="9"/>
      <c r="L264" s="9"/>
      <c r="M264" s="9"/>
    </row>
    <row r="265" spans="1:13" ht="12.75">
      <c r="A265" s="61"/>
      <c r="B265" s="481" t="s">
        <v>1134</v>
      </c>
      <c r="C265" s="13" t="s">
        <v>1398</v>
      </c>
      <c r="D265" s="451">
        <v>1</v>
      </c>
      <c r="E265" s="12">
        <v>5400</v>
      </c>
      <c r="F265" s="12">
        <f t="shared" si="10"/>
        <v>6048.000000000001</v>
      </c>
      <c r="G265" s="13"/>
      <c r="I265" s="9"/>
      <c r="J265" s="9"/>
      <c r="K265" s="9"/>
      <c r="L265" s="9"/>
      <c r="M265" s="9"/>
    </row>
    <row r="266" spans="1:13" ht="12.75">
      <c r="A266" s="61"/>
      <c r="B266" s="481" t="s">
        <v>1860</v>
      </c>
      <c r="C266" s="13" t="s">
        <v>1398</v>
      </c>
      <c r="D266" s="451">
        <v>3</v>
      </c>
      <c r="E266" s="12">
        <v>10000</v>
      </c>
      <c r="F266" s="12">
        <f t="shared" si="10"/>
        <v>11200.000000000002</v>
      </c>
      <c r="G266" s="13"/>
      <c r="I266" s="9"/>
      <c r="J266" s="9"/>
      <c r="K266" s="9"/>
      <c r="L266" s="9"/>
      <c r="M266" s="9"/>
    </row>
    <row r="267" spans="1:13" ht="12.75">
      <c r="A267" s="61"/>
      <c r="B267" s="481" t="s">
        <v>1348</v>
      </c>
      <c r="C267" s="13" t="s">
        <v>1398</v>
      </c>
      <c r="D267" s="451">
        <v>1</v>
      </c>
      <c r="E267" s="12">
        <v>7000</v>
      </c>
      <c r="F267" s="12">
        <f t="shared" si="10"/>
        <v>7840.000000000001</v>
      </c>
      <c r="G267" s="13"/>
      <c r="I267" s="9"/>
      <c r="J267" s="9"/>
      <c r="K267" s="9"/>
      <c r="L267" s="9"/>
      <c r="M267" s="9"/>
    </row>
    <row r="268" spans="1:13" ht="12.75">
      <c r="A268" s="61"/>
      <c r="B268" s="481" t="s">
        <v>1347</v>
      </c>
      <c r="C268" s="13" t="s">
        <v>1398</v>
      </c>
      <c r="D268" s="451">
        <v>1</v>
      </c>
      <c r="E268" s="12">
        <v>10000</v>
      </c>
      <c r="F268" s="12">
        <f t="shared" si="10"/>
        <v>11200.000000000002</v>
      </c>
      <c r="G268" s="13"/>
      <c r="I268" s="9"/>
      <c r="J268" s="9"/>
      <c r="K268" s="9"/>
      <c r="L268" s="9"/>
      <c r="M268" s="9"/>
    </row>
    <row r="269" spans="1:13" ht="12.75">
      <c r="A269" s="61"/>
      <c r="B269" s="481" t="s">
        <v>601</v>
      </c>
      <c r="C269" s="13" t="s">
        <v>1398</v>
      </c>
      <c r="D269" s="13">
        <v>4</v>
      </c>
      <c r="E269" s="12">
        <v>10000</v>
      </c>
      <c r="F269" s="12">
        <f t="shared" si="10"/>
        <v>11200.000000000002</v>
      </c>
      <c r="G269" s="13"/>
      <c r="I269" s="9"/>
      <c r="J269" s="9"/>
      <c r="K269" s="9"/>
      <c r="L269" s="9"/>
      <c r="M269" s="9"/>
    </row>
    <row r="270" spans="1:13" ht="12.75">
      <c r="A270" s="61"/>
      <c r="B270" s="481" t="s">
        <v>277</v>
      </c>
      <c r="C270" s="13" t="s">
        <v>1402</v>
      </c>
      <c r="D270" s="13">
        <v>1</v>
      </c>
      <c r="E270" s="13">
        <v>30000</v>
      </c>
      <c r="F270" s="12">
        <f t="shared" si="10"/>
        <v>33600</v>
      </c>
      <c r="G270" s="13"/>
      <c r="I270" s="9"/>
      <c r="J270" s="9"/>
      <c r="K270" s="9"/>
      <c r="L270" s="9"/>
      <c r="M270" s="9"/>
    </row>
    <row r="271" spans="1:13" ht="15">
      <c r="A271" s="56"/>
      <c r="B271" s="250" t="s">
        <v>1661</v>
      </c>
      <c r="C271" s="250"/>
      <c r="D271" s="248"/>
      <c r="F271" s="63"/>
      <c r="I271" s="9"/>
      <c r="J271" s="9"/>
      <c r="K271" s="9"/>
      <c r="L271" s="9"/>
      <c r="M271" s="9"/>
    </row>
    <row r="272" spans="1:13" ht="12.75">
      <c r="A272" s="56"/>
      <c r="B272" s="60" t="s">
        <v>1394</v>
      </c>
      <c r="C272" s="60" t="s">
        <v>1395</v>
      </c>
      <c r="D272" s="60" t="s">
        <v>1396</v>
      </c>
      <c r="E272" s="60" t="s">
        <v>1397</v>
      </c>
      <c r="F272" s="12" t="s">
        <v>1154</v>
      </c>
      <c r="G272" s="60" t="s">
        <v>1401</v>
      </c>
      <c r="I272" s="9"/>
      <c r="J272" s="459">
        <v>8207403000</v>
      </c>
      <c r="K272" s="9"/>
      <c r="L272" s="9"/>
      <c r="M272" s="9"/>
    </row>
    <row r="273" spans="1:13" ht="12.75">
      <c r="A273" s="59"/>
      <c r="B273" s="259" t="s">
        <v>1662</v>
      </c>
      <c r="C273" s="13" t="s">
        <v>1398</v>
      </c>
      <c r="D273" s="13">
        <v>21</v>
      </c>
      <c r="E273" s="13">
        <v>580</v>
      </c>
      <c r="F273" s="12">
        <f aca="true" t="shared" si="11" ref="F273:F348">E273*1.12</f>
        <v>649.6</v>
      </c>
      <c r="G273" s="137"/>
      <c r="I273" s="9"/>
      <c r="J273" s="9"/>
      <c r="K273" s="9"/>
      <c r="L273" s="9"/>
      <c r="M273" s="9"/>
    </row>
    <row r="274" spans="1:13" ht="12.75">
      <c r="A274" s="59"/>
      <c r="B274" s="259" t="s">
        <v>1663</v>
      </c>
      <c r="C274" s="13" t="s">
        <v>1398</v>
      </c>
      <c r="D274" s="13">
        <v>41</v>
      </c>
      <c r="E274" s="13">
        <v>700</v>
      </c>
      <c r="F274" s="12">
        <f t="shared" si="11"/>
        <v>784.0000000000001</v>
      </c>
      <c r="G274" s="137"/>
      <c r="I274" s="9"/>
      <c r="J274" s="9"/>
      <c r="K274" s="9"/>
      <c r="L274" s="9"/>
      <c r="M274" s="9"/>
    </row>
    <row r="275" spans="1:13" ht="12.75">
      <c r="A275" s="59"/>
      <c r="B275" s="259" t="s">
        <v>1664</v>
      </c>
      <c r="C275" s="13" t="s">
        <v>1398</v>
      </c>
      <c r="D275" s="13">
        <v>40</v>
      </c>
      <c r="E275" s="13">
        <v>700</v>
      </c>
      <c r="F275" s="12">
        <f t="shared" si="11"/>
        <v>784.0000000000001</v>
      </c>
      <c r="G275" s="107"/>
      <c r="I275" s="9"/>
      <c r="J275" s="9"/>
      <c r="K275" s="9"/>
      <c r="L275" s="9"/>
      <c r="M275" s="9"/>
    </row>
    <row r="276" spans="1:12" ht="12.75">
      <c r="A276" s="59"/>
      <c r="B276" s="259" t="s">
        <v>1215</v>
      </c>
      <c r="C276" s="13" t="s">
        <v>1398</v>
      </c>
      <c r="D276" s="13">
        <v>71</v>
      </c>
      <c r="E276" s="13">
        <v>740</v>
      </c>
      <c r="F276" s="12">
        <f t="shared" si="11"/>
        <v>828.8000000000001</v>
      </c>
      <c r="G276" s="137"/>
      <c r="I276" s="9"/>
      <c r="J276" s="9"/>
      <c r="K276" s="9"/>
      <c r="L276" s="9"/>
    </row>
    <row r="277" spans="1:12" ht="12.75">
      <c r="A277" s="59"/>
      <c r="B277" s="259" t="s">
        <v>1437</v>
      </c>
      <c r="C277" s="13" t="s">
        <v>1398</v>
      </c>
      <c r="D277" s="13">
        <v>1</v>
      </c>
      <c r="E277" s="13">
        <v>740</v>
      </c>
      <c r="F277" s="12">
        <f t="shared" si="11"/>
        <v>828.8000000000001</v>
      </c>
      <c r="G277" s="242" t="s">
        <v>1578</v>
      </c>
      <c r="I277" s="9"/>
      <c r="J277" s="9"/>
      <c r="K277" s="9"/>
      <c r="L277" s="9"/>
    </row>
    <row r="278" spans="1:12" ht="12.75">
      <c r="A278" s="59"/>
      <c r="B278" s="259" t="s">
        <v>1214</v>
      </c>
      <c r="C278" s="13" t="s">
        <v>1398</v>
      </c>
      <c r="D278" s="13">
        <v>23</v>
      </c>
      <c r="E278" s="13">
        <v>950</v>
      </c>
      <c r="F278" s="12">
        <f t="shared" si="11"/>
        <v>1064</v>
      </c>
      <c r="G278" s="137"/>
      <c r="I278" s="9"/>
      <c r="J278" s="9"/>
      <c r="K278" s="9"/>
      <c r="L278" s="9"/>
    </row>
    <row r="279" spans="1:12" ht="12.75">
      <c r="A279" s="59"/>
      <c r="B279" s="259" t="s">
        <v>1213</v>
      </c>
      <c r="C279" s="13" t="s">
        <v>1398</v>
      </c>
      <c r="D279" s="321">
        <v>24</v>
      </c>
      <c r="E279" s="13">
        <v>950</v>
      </c>
      <c r="F279" s="12">
        <f t="shared" si="11"/>
        <v>1064</v>
      </c>
      <c r="G279" s="323">
        <v>44</v>
      </c>
      <c r="I279" s="9"/>
      <c r="J279" s="9"/>
      <c r="K279" s="9"/>
      <c r="L279" s="9"/>
    </row>
    <row r="280" spans="1:17" ht="12.75">
      <c r="A280" s="59"/>
      <c r="B280" s="259" t="s">
        <v>1212</v>
      </c>
      <c r="C280" s="13" t="s">
        <v>1398</v>
      </c>
      <c r="D280" s="13">
        <v>163</v>
      </c>
      <c r="E280" s="13">
        <v>1200</v>
      </c>
      <c r="F280" s="12">
        <f t="shared" si="11"/>
        <v>1344.0000000000002</v>
      </c>
      <c r="G280" s="137"/>
      <c r="I280" s="13">
        <v>1050</v>
      </c>
      <c r="J280" s="9"/>
      <c r="K280" s="9"/>
      <c r="L280" s="9">
        <v>1</v>
      </c>
      <c r="M280" s="259" t="s">
        <v>1215</v>
      </c>
      <c r="N280" s="13" t="s">
        <v>1398</v>
      </c>
      <c r="O280" s="13">
        <v>29</v>
      </c>
      <c r="P280" s="13">
        <v>550</v>
      </c>
      <c r="Q280" s="12">
        <f aca="true" t="shared" si="12" ref="Q280:Q294">P280*1.12</f>
        <v>616.0000000000001</v>
      </c>
    </row>
    <row r="281" spans="1:17" ht="12.75">
      <c r="A281" s="59"/>
      <c r="B281" s="259" t="s">
        <v>1211</v>
      </c>
      <c r="C281" s="13" t="s">
        <v>1398</v>
      </c>
      <c r="D281" s="13">
        <v>31</v>
      </c>
      <c r="E281" s="13">
        <v>1200</v>
      </c>
      <c r="F281" s="12">
        <f t="shared" si="11"/>
        <v>1344.0000000000002</v>
      </c>
      <c r="G281" s="137"/>
      <c r="I281" s="9"/>
      <c r="J281" s="9"/>
      <c r="K281" s="9"/>
      <c r="L281" s="9">
        <v>2</v>
      </c>
      <c r="M281" s="259" t="s">
        <v>1214</v>
      </c>
      <c r="N281" s="13" t="s">
        <v>1398</v>
      </c>
      <c r="O281" s="13">
        <v>0</v>
      </c>
      <c r="P281" s="13">
        <v>950</v>
      </c>
      <c r="Q281" s="12">
        <f t="shared" si="12"/>
        <v>1064</v>
      </c>
    </row>
    <row r="282" spans="1:17" ht="12.75">
      <c r="A282" s="59"/>
      <c r="B282" s="259" t="s">
        <v>1210</v>
      </c>
      <c r="C282" s="13" t="s">
        <v>1398</v>
      </c>
      <c r="D282" s="13">
        <v>73</v>
      </c>
      <c r="E282" s="13">
        <v>1200</v>
      </c>
      <c r="F282" s="12">
        <f t="shared" si="11"/>
        <v>1344.0000000000002</v>
      </c>
      <c r="G282" s="137"/>
      <c r="I282" s="9"/>
      <c r="J282" s="9"/>
      <c r="K282" s="9"/>
      <c r="L282" s="9">
        <v>3</v>
      </c>
      <c r="M282" s="259" t="s">
        <v>1213</v>
      </c>
      <c r="N282" s="13" t="s">
        <v>1398</v>
      </c>
      <c r="O282" s="321">
        <v>25</v>
      </c>
      <c r="P282" s="13">
        <v>950</v>
      </c>
      <c r="Q282" s="12">
        <f t="shared" si="12"/>
        <v>1064</v>
      </c>
    </row>
    <row r="283" spans="1:17" ht="12.75">
      <c r="A283" s="59"/>
      <c r="B283" s="259" t="s">
        <v>602</v>
      </c>
      <c r="C283" s="13" t="s">
        <v>1398</v>
      </c>
      <c r="D283" s="13">
        <v>3</v>
      </c>
      <c r="E283" s="13">
        <v>1200</v>
      </c>
      <c r="F283" s="12">
        <f t="shared" si="11"/>
        <v>1344.0000000000002</v>
      </c>
      <c r="G283" s="137"/>
      <c r="I283" s="9"/>
      <c r="J283" s="9"/>
      <c r="K283" s="9"/>
      <c r="L283" s="9">
        <v>4</v>
      </c>
      <c r="M283" s="259" t="s">
        <v>1212</v>
      </c>
      <c r="N283" s="13" t="s">
        <v>1398</v>
      </c>
      <c r="O283" s="13">
        <v>164</v>
      </c>
      <c r="P283" s="13">
        <v>1200</v>
      </c>
      <c r="Q283" s="12">
        <f t="shared" si="12"/>
        <v>1344.0000000000002</v>
      </c>
    </row>
    <row r="284" spans="1:17" ht="12.75">
      <c r="A284" s="59"/>
      <c r="B284" s="259" t="s">
        <v>1209</v>
      </c>
      <c r="C284" s="13" t="s">
        <v>1398</v>
      </c>
      <c r="D284" s="13">
        <v>44</v>
      </c>
      <c r="E284" s="13">
        <v>1200</v>
      </c>
      <c r="F284" s="12">
        <f t="shared" si="11"/>
        <v>1344.0000000000002</v>
      </c>
      <c r="G284" s="137"/>
      <c r="I284" s="9"/>
      <c r="J284" s="9"/>
      <c r="K284" s="9"/>
      <c r="L284" s="9">
        <v>5</v>
      </c>
      <c r="M284" s="259" t="s">
        <v>1211</v>
      </c>
      <c r="N284" s="13" t="s">
        <v>1398</v>
      </c>
      <c r="O284" s="13">
        <v>22</v>
      </c>
      <c r="P284" s="13">
        <v>1200</v>
      </c>
      <c r="Q284" s="12">
        <f t="shared" si="12"/>
        <v>1344.0000000000002</v>
      </c>
    </row>
    <row r="285" spans="1:17" ht="12.75">
      <c r="A285" s="59"/>
      <c r="B285" s="259" t="s">
        <v>1489</v>
      </c>
      <c r="C285" s="13" t="s">
        <v>1398</v>
      </c>
      <c r="D285" s="13">
        <v>13</v>
      </c>
      <c r="E285" s="13">
        <v>1200</v>
      </c>
      <c r="F285" s="12">
        <f t="shared" si="11"/>
        <v>1344.0000000000002</v>
      </c>
      <c r="G285" s="137"/>
      <c r="I285" s="9"/>
      <c r="J285" s="9"/>
      <c r="K285" s="9"/>
      <c r="L285" s="9">
        <v>6</v>
      </c>
      <c r="M285" s="259" t="s">
        <v>1210</v>
      </c>
      <c r="N285" s="13" t="s">
        <v>1398</v>
      </c>
      <c r="O285" s="13">
        <v>74</v>
      </c>
      <c r="P285" s="13">
        <v>1200</v>
      </c>
      <c r="Q285" s="12">
        <f t="shared" si="12"/>
        <v>1344.0000000000002</v>
      </c>
    </row>
    <row r="286" spans="1:17" ht="12.75">
      <c r="A286" s="59"/>
      <c r="B286" s="259" t="s">
        <v>1208</v>
      </c>
      <c r="C286" s="13" t="s">
        <v>1398</v>
      </c>
      <c r="D286" s="13">
        <v>35</v>
      </c>
      <c r="E286" s="13">
        <v>1600</v>
      </c>
      <c r="F286" s="12">
        <f t="shared" si="11"/>
        <v>1792.0000000000002</v>
      </c>
      <c r="G286" s="107"/>
      <c r="I286" s="9"/>
      <c r="J286" s="9"/>
      <c r="K286" s="9"/>
      <c r="L286" s="9">
        <v>7</v>
      </c>
      <c r="M286" s="259" t="s">
        <v>1209</v>
      </c>
      <c r="N286" s="13" t="s">
        <v>1398</v>
      </c>
      <c r="O286" s="13">
        <v>47</v>
      </c>
      <c r="P286" s="13">
        <v>1200</v>
      </c>
      <c r="Q286" s="12">
        <f t="shared" si="12"/>
        <v>1344.0000000000002</v>
      </c>
    </row>
    <row r="287" spans="1:17" ht="12.75">
      <c r="A287" s="59"/>
      <c r="B287" s="259" t="s">
        <v>1207</v>
      </c>
      <c r="C287" s="13" t="s">
        <v>1398</v>
      </c>
      <c r="D287" s="13">
        <v>30</v>
      </c>
      <c r="E287" s="13">
        <v>1600</v>
      </c>
      <c r="F287" s="12">
        <f t="shared" si="11"/>
        <v>1792.0000000000002</v>
      </c>
      <c r="G287" s="137"/>
      <c r="I287" s="9"/>
      <c r="J287" s="9"/>
      <c r="K287" s="9"/>
      <c r="L287" s="9">
        <v>8</v>
      </c>
      <c r="M287" s="259" t="s">
        <v>1489</v>
      </c>
      <c r="N287" s="13" t="s">
        <v>1398</v>
      </c>
      <c r="O287" s="13">
        <v>14</v>
      </c>
      <c r="P287" s="13">
        <v>1200</v>
      </c>
      <c r="Q287" s="12">
        <f t="shared" si="12"/>
        <v>1344.0000000000002</v>
      </c>
    </row>
    <row r="288" spans="1:17" ht="12.75">
      <c r="A288" s="59"/>
      <c r="B288" s="259" t="s">
        <v>1206</v>
      </c>
      <c r="C288" s="13" t="s">
        <v>1398</v>
      </c>
      <c r="D288" s="13">
        <v>27</v>
      </c>
      <c r="E288" s="13">
        <v>1800</v>
      </c>
      <c r="F288" s="12">
        <f t="shared" si="11"/>
        <v>2016.0000000000002</v>
      </c>
      <c r="G288" s="137"/>
      <c r="I288" s="9"/>
      <c r="J288" s="9"/>
      <c r="K288" s="9"/>
      <c r="L288" s="9">
        <v>9</v>
      </c>
      <c r="M288" s="259" t="s">
        <v>1208</v>
      </c>
      <c r="N288" s="13" t="s">
        <v>1398</v>
      </c>
      <c r="O288" s="13">
        <v>26</v>
      </c>
      <c r="P288" s="13">
        <v>1600</v>
      </c>
      <c r="Q288" s="12">
        <f t="shared" si="12"/>
        <v>1792.0000000000002</v>
      </c>
    </row>
    <row r="289" spans="1:17" ht="12.75">
      <c r="A289" s="59"/>
      <c r="B289" s="259" t="s">
        <v>1205</v>
      </c>
      <c r="C289" s="13" t="s">
        <v>1398</v>
      </c>
      <c r="D289" s="13">
        <v>1</v>
      </c>
      <c r="E289" s="13">
        <v>1800</v>
      </c>
      <c r="F289" s="12">
        <f t="shared" si="11"/>
        <v>2016.0000000000002</v>
      </c>
      <c r="G289" s="107"/>
      <c r="I289" s="9"/>
      <c r="J289" s="9"/>
      <c r="K289" s="9"/>
      <c r="L289" s="9">
        <v>10</v>
      </c>
      <c r="M289" s="259" t="s">
        <v>1207</v>
      </c>
      <c r="N289" s="13" t="s">
        <v>1398</v>
      </c>
      <c r="O289" s="13">
        <v>21</v>
      </c>
      <c r="P289" s="13">
        <v>1600</v>
      </c>
      <c r="Q289" s="12">
        <f t="shared" si="12"/>
        <v>1792.0000000000002</v>
      </c>
    </row>
    <row r="290" spans="1:17" ht="12.75">
      <c r="A290" s="59"/>
      <c r="B290" s="259" t="s">
        <v>1204</v>
      </c>
      <c r="C290" s="13" t="s">
        <v>1398</v>
      </c>
      <c r="D290" s="13">
        <v>15</v>
      </c>
      <c r="E290" s="13">
        <v>1800</v>
      </c>
      <c r="F290" s="12">
        <f t="shared" si="11"/>
        <v>2016.0000000000002</v>
      </c>
      <c r="G290" s="137"/>
      <c r="I290" s="9"/>
      <c r="J290" s="9"/>
      <c r="K290" s="9"/>
      <c r="L290" s="9">
        <v>11</v>
      </c>
      <c r="M290" s="259" t="s">
        <v>1206</v>
      </c>
      <c r="N290" s="13" t="s">
        <v>1398</v>
      </c>
      <c r="O290" s="13">
        <v>23</v>
      </c>
      <c r="P290" s="13">
        <v>1600</v>
      </c>
      <c r="Q290" s="12">
        <f t="shared" si="12"/>
        <v>1792.0000000000002</v>
      </c>
    </row>
    <row r="291" spans="1:17" ht="12.75">
      <c r="A291" s="59"/>
      <c r="B291" s="259" t="s">
        <v>1362</v>
      </c>
      <c r="C291" s="13" t="s">
        <v>1398</v>
      </c>
      <c r="D291" s="13">
        <v>29</v>
      </c>
      <c r="E291" s="13">
        <v>1800</v>
      </c>
      <c r="F291" s="12">
        <f t="shared" si="11"/>
        <v>2016.0000000000002</v>
      </c>
      <c r="G291" s="137"/>
      <c r="I291" s="9"/>
      <c r="J291" s="9"/>
      <c r="K291" s="9"/>
      <c r="L291" s="9">
        <v>12</v>
      </c>
      <c r="M291" s="259" t="s">
        <v>1204</v>
      </c>
      <c r="N291" s="13" t="s">
        <v>1398</v>
      </c>
      <c r="O291" s="13">
        <v>16</v>
      </c>
      <c r="P291" s="13">
        <v>1600</v>
      </c>
      <c r="Q291" s="12">
        <f t="shared" si="12"/>
        <v>1792.0000000000002</v>
      </c>
    </row>
    <row r="292" spans="1:17" ht="12.75">
      <c r="A292" s="59"/>
      <c r="B292" s="259" t="s">
        <v>1203</v>
      </c>
      <c r="C292" s="13" t="s">
        <v>1398</v>
      </c>
      <c r="D292" s="451">
        <v>22</v>
      </c>
      <c r="E292" s="13">
        <v>1800</v>
      </c>
      <c r="F292" s="12">
        <f t="shared" si="11"/>
        <v>2016.0000000000002</v>
      </c>
      <c r="G292" s="137"/>
      <c r="I292" s="9"/>
      <c r="J292" s="9"/>
      <c r="K292" s="9"/>
      <c r="L292" s="9">
        <v>13</v>
      </c>
      <c r="M292" s="259" t="s">
        <v>1362</v>
      </c>
      <c r="N292" s="13" t="s">
        <v>1398</v>
      </c>
      <c r="O292" s="13">
        <v>20</v>
      </c>
      <c r="P292" s="13">
        <v>1700</v>
      </c>
      <c r="Q292" s="12">
        <f t="shared" si="12"/>
        <v>1904.0000000000002</v>
      </c>
    </row>
    <row r="293" spans="1:17" ht="12.75">
      <c r="A293" s="59"/>
      <c r="B293" s="259" t="s">
        <v>1202</v>
      </c>
      <c r="C293" s="13" t="s">
        <v>1398</v>
      </c>
      <c r="D293" s="13">
        <v>104</v>
      </c>
      <c r="E293" s="13">
        <v>2800</v>
      </c>
      <c r="F293" s="12">
        <f t="shared" si="11"/>
        <v>3136.0000000000005</v>
      </c>
      <c r="G293" s="137"/>
      <c r="I293" s="9"/>
      <c r="J293" s="9"/>
      <c r="K293" s="9"/>
      <c r="L293" s="9">
        <v>14</v>
      </c>
      <c r="M293" s="259" t="s">
        <v>1203</v>
      </c>
      <c r="N293" s="13" t="s">
        <v>1398</v>
      </c>
      <c r="O293" s="451">
        <v>13</v>
      </c>
      <c r="P293" s="13">
        <v>1700</v>
      </c>
      <c r="Q293" s="12">
        <f t="shared" si="12"/>
        <v>1904.0000000000002</v>
      </c>
    </row>
    <row r="294" spans="1:17" ht="12.75">
      <c r="A294" s="59"/>
      <c r="B294" s="259" t="s">
        <v>1201</v>
      </c>
      <c r="C294" s="13" t="s">
        <v>1398</v>
      </c>
      <c r="D294" s="13">
        <v>2</v>
      </c>
      <c r="E294" s="13">
        <v>2800</v>
      </c>
      <c r="F294" s="12">
        <f t="shared" si="11"/>
        <v>3136.0000000000005</v>
      </c>
      <c r="G294" s="107"/>
      <c r="I294" s="9"/>
      <c r="J294" s="9"/>
      <c r="K294" s="9"/>
      <c r="L294" s="9">
        <v>15</v>
      </c>
      <c r="M294" s="259" t="s">
        <v>1202</v>
      </c>
      <c r="N294" s="13" t="s">
        <v>1398</v>
      </c>
      <c r="O294" s="13">
        <v>104</v>
      </c>
      <c r="P294" s="13">
        <v>1700</v>
      </c>
      <c r="Q294" s="12">
        <f t="shared" si="12"/>
        <v>1904.0000000000002</v>
      </c>
    </row>
    <row r="295" spans="1:17" ht="12.75">
      <c r="A295" s="59"/>
      <c r="B295" s="259" t="s">
        <v>1834</v>
      </c>
      <c r="C295" s="13" t="s">
        <v>1398</v>
      </c>
      <c r="D295" s="450">
        <v>9</v>
      </c>
      <c r="E295" s="13">
        <v>2800</v>
      </c>
      <c r="F295" s="12">
        <f t="shared" si="11"/>
        <v>3136.0000000000005</v>
      </c>
      <c r="G295" s="107"/>
      <c r="I295" s="9"/>
      <c r="J295" s="9"/>
      <c r="K295" s="9"/>
      <c r="L295" s="9">
        <v>16</v>
      </c>
      <c r="M295" s="259" t="s">
        <v>1834</v>
      </c>
      <c r="N295" s="13" t="s">
        <v>1398</v>
      </c>
      <c r="O295" s="13">
        <v>10</v>
      </c>
      <c r="P295" s="13">
        <v>1700</v>
      </c>
      <c r="Q295" s="12">
        <f aca="true" t="shared" si="13" ref="Q295:Q303">P295*1.12</f>
        <v>1904.0000000000002</v>
      </c>
    </row>
    <row r="296" spans="1:17" ht="12.75">
      <c r="A296" s="59"/>
      <c r="B296" s="259" t="s">
        <v>1200</v>
      </c>
      <c r="C296" s="13" t="s">
        <v>1398</v>
      </c>
      <c r="D296" s="451">
        <v>19</v>
      </c>
      <c r="E296" s="13">
        <v>2800</v>
      </c>
      <c r="F296" s="12">
        <f t="shared" si="11"/>
        <v>3136.0000000000005</v>
      </c>
      <c r="G296" s="107"/>
      <c r="I296" s="9"/>
      <c r="J296" s="9"/>
      <c r="K296" s="9"/>
      <c r="L296" s="9">
        <v>17</v>
      </c>
      <c r="M296" s="259" t="s">
        <v>1200</v>
      </c>
      <c r="N296" s="13" t="s">
        <v>1398</v>
      </c>
      <c r="O296" s="451">
        <v>10</v>
      </c>
      <c r="P296" s="13">
        <v>2650</v>
      </c>
      <c r="Q296" s="12">
        <f t="shared" si="13"/>
        <v>2968.0000000000005</v>
      </c>
    </row>
    <row r="297" spans="1:17" ht="12.75">
      <c r="A297" s="59"/>
      <c r="B297" s="259" t="s">
        <v>1199</v>
      </c>
      <c r="C297" s="13" t="s">
        <v>1398</v>
      </c>
      <c r="D297" s="13">
        <v>14</v>
      </c>
      <c r="E297" s="13">
        <v>2800</v>
      </c>
      <c r="F297" s="12">
        <f t="shared" si="11"/>
        <v>3136.0000000000005</v>
      </c>
      <c r="G297" s="13"/>
      <c r="I297" s="9"/>
      <c r="J297" s="9"/>
      <c r="K297" s="9"/>
      <c r="L297" s="9">
        <v>18</v>
      </c>
      <c r="M297" s="259" t="s">
        <v>1199</v>
      </c>
      <c r="N297" s="13" t="s">
        <v>1398</v>
      </c>
      <c r="O297" s="13">
        <v>5</v>
      </c>
      <c r="P297" s="13">
        <v>2100</v>
      </c>
      <c r="Q297" s="12">
        <f t="shared" si="13"/>
        <v>2352</v>
      </c>
    </row>
    <row r="298" spans="1:17" ht="12.75">
      <c r="A298" s="59"/>
      <c r="B298" s="259" t="s">
        <v>1015</v>
      </c>
      <c r="C298" s="13" t="s">
        <v>1398</v>
      </c>
      <c r="D298" s="450">
        <v>4</v>
      </c>
      <c r="E298" s="13">
        <v>2800</v>
      </c>
      <c r="F298" s="12">
        <f t="shared" si="11"/>
        <v>3136.0000000000005</v>
      </c>
      <c r="G298" s="13"/>
      <c r="I298" s="9"/>
      <c r="J298" s="9"/>
      <c r="K298" s="9"/>
      <c r="L298" s="9">
        <v>19</v>
      </c>
      <c r="M298" s="259" t="s">
        <v>1015</v>
      </c>
      <c r="N298" s="13" t="s">
        <v>1398</v>
      </c>
      <c r="O298" s="451">
        <v>5</v>
      </c>
      <c r="P298" s="13">
        <v>2700</v>
      </c>
      <c r="Q298" s="12">
        <f t="shared" si="13"/>
        <v>3024.0000000000005</v>
      </c>
    </row>
    <row r="299" spans="1:17" ht="12.75">
      <c r="A299" s="59"/>
      <c r="B299" s="259" t="s">
        <v>1198</v>
      </c>
      <c r="C299" s="13" t="s">
        <v>1398</v>
      </c>
      <c r="D299" s="13">
        <v>21</v>
      </c>
      <c r="E299" s="13">
        <v>2800</v>
      </c>
      <c r="F299" s="12">
        <f t="shared" si="11"/>
        <v>3136.0000000000005</v>
      </c>
      <c r="G299" s="13"/>
      <c r="I299" s="9"/>
      <c r="J299" s="9"/>
      <c r="K299" s="9"/>
      <c r="L299" s="9">
        <v>20</v>
      </c>
      <c r="M299" s="259" t="s">
        <v>1198</v>
      </c>
      <c r="N299" s="13" t="s">
        <v>1398</v>
      </c>
      <c r="O299" s="13">
        <v>15</v>
      </c>
      <c r="P299" s="13">
        <v>2700</v>
      </c>
      <c r="Q299" s="12">
        <f t="shared" si="13"/>
        <v>3024.0000000000005</v>
      </c>
    </row>
    <row r="300" spans="1:17" ht="12.75">
      <c r="A300" s="59"/>
      <c r="B300" s="259" t="s">
        <v>1197</v>
      </c>
      <c r="C300" s="13" t="s">
        <v>1398</v>
      </c>
      <c r="D300" s="450">
        <v>2</v>
      </c>
      <c r="E300" s="13">
        <v>2800</v>
      </c>
      <c r="F300" s="12">
        <f t="shared" si="11"/>
        <v>3136.0000000000005</v>
      </c>
      <c r="G300" s="13"/>
      <c r="I300" s="9"/>
      <c r="J300" s="9"/>
      <c r="K300" s="9"/>
      <c r="L300" s="9">
        <v>21</v>
      </c>
      <c r="M300" s="259" t="s">
        <v>1197</v>
      </c>
      <c r="N300" s="13" t="s">
        <v>1398</v>
      </c>
      <c r="O300" s="451">
        <v>3</v>
      </c>
      <c r="P300" s="13">
        <v>2700</v>
      </c>
      <c r="Q300" s="12">
        <f t="shared" si="13"/>
        <v>3024.0000000000005</v>
      </c>
    </row>
    <row r="301" spans="1:17" ht="12.75">
      <c r="A301" s="59"/>
      <c r="B301" s="259" t="s">
        <v>1196</v>
      </c>
      <c r="C301" s="13" t="s">
        <v>1398</v>
      </c>
      <c r="D301" s="13">
        <v>17</v>
      </c>
      <c r="E301" s="13">
        <v>2900</v>
      </c>
      <c r="F301" s="12">
        <f t="shared" si="11"/>
        <v>3248.0000000000005</v>
      </c>
      <c r="G301" s="13"/>
      <c r="I301" s="9"/>
      <c r="J301" s="9"/>
      <c r="K301" s="9"/>
      <c r="L301" s="9">
        <v>22</v>
      </c>
      <c r="M301" s="259" t="s">
        <v>1196</v>
      </c>
      <c r="N301" s="13" t="s">
        <v>1398</v>
      </c>
      <c r="O301" s="13">
        <v>8</v>
      </c>
      <c r="P301" s="13">
        <v>2900</v>
      </c>
      <c r="Q301" s="12">
        <f t="shared" si="13"/>
        <v>3248.0000000000005</v>
      </c>
    </row>
    <row r="302" spans="1:17" ht="12.75">
      <c r="A302" s="59"/>
      <c r="B302" s="259" t="s">
        <v>1137</v>
      </c>
      <c r="C302" s="13" t="s">
        <v>1398</v>
      </c>
      <c r="D302" s="450">
        <v>6</v>
      </c>
      <c r="E302" s="13">
        <v>2900</v>
      </c>
      <c r="F302" s="12">
        <f t="shared" si="11"/>
        <v>3248.0000000000005</v>
      </c>
      <c r="G302" s="11"/>
      <c r="I302" s="9"/>
      <c r="J302" s="9"/>
      <c r="K302" s="9"/>
      <c r="L302" s="9">
        <v>23</v>
      </c>
      <c r="M302" s="259" t="s">
        <v>1137</v>
      </c>
      <c r="N302" s="13" t="s">
        <v>1398</v>
      </c>
      <c r="O302" s="451">
        <v>7</v>
      </c>
      <c r="P302" s="13">
        <v>2900</v>
      </c>
      <c r="Q302" s="12">
        <f t="shared" si="13"/>
        <v>3248.0000000000005</v>
      </c>
    </row>
    <row r="303" spans="1:17" ht="12.75">
      <c r="A303" s="59"/>
      <c r="B303" s="259" t="s">
        <v>1195</v>
      </c>
      <c r="C303" s="13" t="s">
        <v>1398</v>
      </c>
      <c r="D303" s="13">
        <v>16</v>
      </c>
      <c r="E303" s="13">
        <v>2900</v>
      </c>
      <c r="F303" s="12">
        <f t="shared" si="11"/>
        <v>3248.0000000000005</v>
      </c>
      <c r="G303" s="11"/>
      <c r="I303" s="9"/>
      <c r="J303" s="9"/>
      <c r="K303" s="9"/>
      <c r="L303" s="9">
        <v>24</v>
      </c>
      <c r="M303" s="259" t="s">
        <v>1195</v>
      </c>
      <c r="N303" s="13" t="s">
        <v>1398</v>
      </c>
      <c r="O303" s="13">
        <v>10</v>
      </c>
      <c r="P303" s="13">
        <v>2900</v>
      </c>
      <c r="Q303" s="12">
        <f t="shared" si="13"/>
        <v>3248.0000000000005</v>
      </c>
    </row>
    <row r="304" spans="1:17" ht="12.75">
      <c r="A304" s="59"/>
      <c r="B304" s="259" t="s">
        <v>1791</v>
      </c>
      <c r="C304" s="13" t="s">
        <v>1398</v>
      </c>
      <c r="D304" s="450">
        <v>4</v>
      </c>
      <c r="E304" s="13">
        <v>2900</v>
      </c>
      <c r="F304" s="12">
        <f>E304*1.12</f>
        <v>3248.0000000000005</v>
      </c>
      <c r="G304" s="11"/>
      <c r="I304" s="9"/>
      <c r="J304" s="9"/>
      <c r="K304" s="9"/>
      <c r="L304" s="9"/>
      <c r="M304" s="9"/>
      <c r="Q304" s="375">
        <f>SUM(Q280:Q303)</f>
        <v>48384</v>
      </c>
    </row>
    <row r="305" spans="1:17" ht="12.75">
      <c r="A305" s="59"/>
      <c r="B305" s="259" t="s">
        <v>1194</v>
      </c>
      <c r="C305" s="13" t="s">
        <v>1398</v>
      </c>
      <c r="D305" s="13">
        <v>26</v>
      </c>
      <c r="E305" s="13">
        <v>4000</v>
      </c>
      <c r="F305" s="12">
        <f t="shared" si="11"/>
        <v>4480</v>
      </c>
      <c r="G305" s="11"/>
      <c r="I305" s="9"/>
      <c r="J305" s="9"/>
      <c r="K305" s="9"/>
      <c r="L305" s="9"/>
      <c r="M305" s="9"/>
      <c r="Q305">
        <v>16800</v>
      </c>
    </row>
    <row r="306" spans="1:17" ht="12.75">
      <c r="A306" s="59"/>
      <c r="B306" s="259" t="s">
        <v>1193</v>
      </c>
      <c r="C306" s="13" t="s">
        <v>1398</v>
      </c>
      <c r="D306" s="13">
        <v>28</v>
      </c>
      <c r="E306" s="13">
        <v>4000</v>
      </c>
      <c r="F306" s="12">
        <f t="shared" si="11"/>
        <v>4480</v>
      </c>
      <c r="G306" s="11"/>
      <c r="I306" s="13">
        <v>2500</v>
      </c>
      <c r="J306" s="9"/>
      <c r="K306" s="9"/>
      <c r="L306" s="9"/>
      <c r="M306" s="9"/>
      <c r="Q306">
        <f>SUM(Q304:Q305)</f>
        <v>65184</v>
      </c>
    </row>
    <row r="307" spans="1:13" ht="12.75">
      <c r="A307" s="59"/>
      <c r="B307" s="259" t="s">
        <v>1823</v>
      </c>
      <c r="C307" s="13" t="s">
        <v>1398</v>
      </c>
      <c r="D307" s="450">
        <v>2</v>
      </c>
      <c r="E307" s="13">
        <v>4000</v>
      </c>
      <c r="F307" s="12">
        <f t="shared" si="11"/>
        <v>4480</v>
      </c>
      <c r="G307" s="11"/>
      <c r="I307" s="170"/>
      <c r="J307" s="9"/>
      <c r="K307" s="9"/>
      <c r="L307" s="9"/>
      <c r="M307" s="9"/>
    </row>
    <row r="308" spans="1:13" ht="12.75">
      <c r="A308" s="59"/>
      <c r="B308" s="259" t="s">
        <v>1097</v>
      </c>
      <c r="C308" s="13" t="s">
        <v>1398</v>
      </c>
      <c r="D308" s="13">
        <v>15</v>
      </c>
      <c r="E308" s="13">
        <v>4000</v>
      </c>
      <c r="F308" s="12">
        <f t="shared" si="11"/>
        <v>4480</v>
      </c>
      <c r="G308" s="11"/>
      <c r="I308" s="9"/>
      <c r="J308" s="9"/>
      <c r="K308" s="9"/>
      <c r="L308" s="9"/>
      <c r="M308" s="9"/>
    </row>
    <row r="309" spans="1:13" ht="12.75">
      <c r="A309" s="59"/>
      <c r="B309" s="259" t="s">
        <v>1192</v>
      </c>
      <c r="C309" s="13" t="s">
        <v>1398</v>
      </c>
      <c r="D309" s="13">
        <v>2</v>
      </c>
      <c r="E309" s="13">
        <v>4000</v>
      </c>
      <c r="F309" s="12">
        <f t="shared" si="11"/>
        <v>4480</v>
      </c>
      <c r="G309" s="11"/>
      <c r="I309" s="9"/>
      <c r="J309" s="9"/>
      <c r="K309" s="9"/>
      <c r="L309" s="9"/>
      <c r="M309" s="9"/>
    </row>
    <row r="310" spans="1:13" ht="12.75">
      <c r="A310" s="59"/>
      <c r="B310" s="259" t="s">
        <v>378</v>
      </c>
      <c r="C310" s="13" t="s">
        <v>1398</v>
      </c>
      <c r="D310" s="450">
        <v>1</v>
      </c>
      <c r="E310" s="13">
        <v>4000</v>
      </c>
      <c r="F310" s="12">
        <f t="shared" si="11"/>
        <v>4480</v>
      </c>
      <c r="G310" s="11"/>
      <c r="I310" s="9"/>
      <c r="J310" s="9"/>
      <c r="K310" s="9"/>
      <c r="L310" s="9"/>
      <c r="M310" s="9"/>
    </row>
    <row r="311" spans="1:13" ht="12.75">
      <c r="A311" s="59"/>
      <c r="B311" s="259" t="s">
        <v>1191</v>
      </c>
      <c r="C311" s="13" t="s">
        <v>1398</v>
      </c>
      <c r="D311" s="13">
        <v>18</v>
      </c>
      <c r="E311" s="13">
        <v>4000</v>
      </c>
      <c r="F311" s="12">
        <f t="shared" si="11"/>
        <v>4480</v>
      </c>
      <c r="G311" s="11"/>
      <c r="I311" s="9"/>
      <c r="J311" s="9"/>
      <c r="K311" s="9"/>
      <c r="L311" s="9"/>
      <c r="M311" s="9"/>
    </row>
    <row r="312" spans="1:13" ht="12.75">
      <c r="A312" s="59"/>
      <c r="B312" s="259" t="s">
        <v>1190</v>
      </c>
      <c r="C312" s="13" t="s">
        <v>1398</v>
      </c>
      <c r="D312" s="13">
        <v>26</v>
      </c>
      <c r="E312" s="13">
        <v>4000</v>
      </c>
      <c r="F312" s="12">
        <f t="shared" si="11"/>
        <v>4480</v>
      </c>
      <c r="G312" s="11"/>
      <c r="I312" s="9"/>
      <c r="J312" s="9"/>
      <c r="K312" s="9"/>
      <c r="L312" s="9"/>
      <c r="M312" s="9"/>
    </row>
    <row r="313" spans="1:13" ht="12.75">
      <c r="A313" s="59"/>
      <c r="B313" s="259" t="s">
        <v>1189</v>
      </c>
      <c r="C313" s="13" t="s">
        <v>1398</v>
      </c>
      <c r="D313" s="13">
        <v>31</v>
      </c>
      <c r="E313" s="13">
        <v>4000</v>
      </c>
      <c r="F313" s="12">
        <f t="shared" si="11"/>
        <v>4480</v>
      </c>
      <c r="G313" s="318"/>
      <c r="I313" s="9"/>
      <c r="J313" s="9"/>
      <c r="K313" s="9"/>
      <c r="L313" s="9"/>
      <c r="M313" s="9"/>
    </row>
    <row r="314" spans="1:13" ht="12.75">
      <c r="A314" s="59"/>
      <c r="B314" s="259" t="s">
        <v>1188</v>
      </c>
      <c r="C314" s="13" t="s">
        <v>1398</v>
      </c>
      <c r="D314" s="450">
        <v>5</v>
      </c>
      <c r="E314" s="13">
        <v>4000</v>
      </c>
      <c r="F314" s="12">
        <f t="shared" si="11"/>
        <v>4480</v>
      </c>
      <c r="G314" s="318"/>
      <c r="I314" s="9"/>
      <c r="J314" s="9"/>
      <c r="K314" s="9"/>
      <c r="L314" s="9"/>
      <c r="M314" s="9"/>
    </row>
    <row r="315" spans="1:13" ht="12.75">
      <c r="A315" s="59"/>
      <c r="B315" s="259" t="s">
        <v>1187</v>
      </c>
      <c r="C315" s="13" t="s">
        <v>1398</v>
      </c>
      <c r="D315" s="13">
        <v>12</v>
      </c>
      <c r="E315" s="13">
        <v>4000</v>
      </c>
      <c r="F315" s="12">
        <f t="shared" si="11"/>
        <v>4480</v>
      </c>
      <c r="G315" s="318"/>
      <c r="I315" s="9"/>
      <c r="J315" s="9"/>
      <c r="K315" s="9"/>
      <c r="L315" s="9"/>
      <c r="M315" s="9"/>
    </row>
    <row r="316" spans="1:13" ht="12.75">
      <c r="A316" s="59"/>
      <c r="B316" s="259" t="s">
        <v>1186</v>
      </c>
      <c r="C316" s="13" t="s">
        <v>1398</v>
      </c>
      <c r="D316" s="450">
        <v>9</v>
      </c>
      <c r="E316" s="13">
        <v>4000</v>
      </c>
      <c r="F316" s="12">
        <f t="shared" si="11"/>
        <v>4480</v>
      </c>
      <c r="G316" s="318"/>
      <c r="I316" s="9"/>
      <c r="J316" s="9"/>
      <c r="K316" s="9"/>
      <c r="L316" s="9"/>
      <c r="M316" s="9"/>
    </row>
    <row r="317" spans="1:13" ht="12.75">
      <c r="A317" s="59"/>
      <c r="B317" s="259" t="s">
        <v>1167</v>
      </c>
      <c r="C317" s="13" t="s">
        <v>1398</v>
      </c>
      <c r="D317" s="450">
        <v>6</v>
      </c>
      <c r="E317" s="13">
        <v>4000</v>
      </c>
      <c r="F317" s="12">
        <f t="shared" si="11"/>
        <v>4480</v>
      </c>
      <c r="G317" s="11"/>
      <c r="I317" s="9"/>
      <c r="J317" s="9"/>
      <c r="K317" s="9"/>
      <c r="L317" s="9"/>
      <c r="M317" s="9"/>
    </row>
    <row r="318" spans="1:13" ht="12.75">
      <c r="A318" s="59"/>
      <c r="B318" s="259" t="s">
        <v>1169</v>
      </c>
      <c r="C318" s="13" t="s">
        <v>1398</v>
      </c>
      <c r="D318" s="395">
        <v>12</v>
      </c>
      <c r="E318" s="13">
        <v>4000</v>
      </c>
      <c r="F318" s="12">
        <f t="shared" si="11"/>
        <v>4480</v>
      </c>
      <c r="G318" s="11"/>
      <c r="I318" s="13">
        <v>2700</v>
      </c>
      <c r="J318" s="9"/>
      <c r="K318" s="9"/>
      <c r="L318" s="9"/>
      <c r="M318" s="9"/>
    </row>
    <row r="319" spans="1:13" ht="12.75">
      <c r="A319" s="59"/>
      <c r="B319" s="259" t="s">
        <v>1168</v>
      </c>
      <c r="C319" s="13" t="s">
        <v>1398</v>
      </c>
      <c r="D319" s="395">
        <v>10</v>
      </c>
      <c r="E319" s="13">
        <v>4000</v>
      </c>
      <c r="F319" s="12">
        <f t="shared" si="11"/>
        <v>4480</v>
      </c>
      <c r="G319" s="11"/>
      <c r="I319" s="9"/>
      <c r="J319" s="9"/>
      <c r="K319" s="9"/>
      <c r="L319" s="9"/>
      <c r="M319" s="9"/>
    </row>
    <row r="320" spans="1:13" ht="12.75">
      <c r="A320" s="59"/>
      <c r="B320" s="259" t="s">
        <v>1171</v>
      </c>
      <c r="C320" s="13" t="s">
        <v>1398</v>
      </c>
      <c r="D320" s="13">
        <v>13</v>
      </c>
      <c r="E320" s="13">
        <v>4000</v>
      </c>
      <c r="F320" s="12">
        <f t="shared" si="11"/>
        <v>4480</v>
      </c>
      <c r="G320" s="11"/>
      <c r="I320" s="9"/>
      <c r="J320" s="9"/>
      <c r="K320" s="9"/>
      <c r="L320" s="9"/>
      <c r="M320" s="9"/>
    </row>
    <row r="321" spans="1:13" ht="12.75">
      <c r="A321" s="59"/>
      <c r="B321" s="259" t="s">
        <v>605</v>
      </c>
      <c r="C321" s="13" t="s">
        <v>1398</v>
      </c>
      <c r="D321" s="13">
        <v>2</v>
      </c>
      <c r="E321" s="13">
        <v>4000</v>
      </c>
      <c r="F321" s="12">
        <f t="shared" si="11"/>
        <v>4480</v>
      </c>
      <c r="G321" s="11"/>
      <c r="I321" s="9"/>
      <c r="J321" s="9"/>
      <c r="K321" s="9"/>
      <c r="L321" s="9"/>
      <c r="M321" s="9"/>
    </row>
    <row r="322" spans="1:13" ht="12.75">
      <c r="A322" s="59"/>
      <c r="B322" s="259" t="s">
        <v>1170</v>
      </c>
      <c r="C322" s="13" t="s">
        <v>1398</v>
      </c>
      <c r="D322" s="450">
        <v>7</v>
      </c>
      <c r="E322" s="13">
        <v>4000</v>
      </c>
      <c r="F322" s="12">
        <f t="shared" si="11"/>
        <v>4480</v>
      </c>
      <c r="G322" s="11"/>
      <c r="I322" s="9"/>
      <c r="J322" s="9"/>
      <c r="K322" s="9"/>
      <c r="L322" s="9"/>
      <c r="M322" s="9"/>
    </row>
    <row r="323" spans="1:13" ht="12.75">
      <c r="A323" s="59"/>
      <c r="B323" s="259" t="s">
        <v>1172</v>
      </c>
      <c r="C323" s="13" t="s">
        <v>1398</v>
      </c>
      <c r="D323" s="450">
        <v>2</v>
      </c>
      <c r="E323" s="13">
        <v>4000</v>
      </c>
      <c r="F323" s="12">
        <f t="shared" si="11"/>
        <v>4480</v>
      </c>
      <c r="G323" s="11"/>
      <c r="I323" s="9"/>
      <c r="J323" s="9"/>
      <c r="K323" s="9"/>
      <c r="L323" s="9"/>
      <c r="M323" s="9"/>
    </row>
    <row r="324" spans="1:13" ht="12.75">
      <c r="A324" s="59"/>
      <c r="B324" s="259" t="s">
        <v>385</v>
      </c>
      <c r="C324" s="13" t="s">
        <v>1398</v>
      </c>
      <c r="D324" s="450">
        <v>5</v>
      </c>
      <c r="E324" s="13">
        <v>4000</v>
      </c>
      <c r="F324" s="12">
        <f t="shared" si="11"/>
        <v>4480</v>
      </c>
      <c r="G324" s="11"/>
      <c r="I324" s="9"/>
      <c r="J324" s="9"/>
      <c r="K324" s="9"/>
      <c r="L324" s="9"/>
      <c r="M324" s="9"/>
    </row>
    <row r="325" spans="1:13" ht="12.75">
      <c r="A325" s="59"/>
      <c r="B325" s="259" t="s">
        <v>1173</v>
      </c>
      <c r="C325" s="13" t="s">
        <v>1398</v>
      </c>
      <c r="D325" s="450">
        <v>5</v>
      </c>
      <c r="E325" s="13">
        <v>4000</v>
      </c>
      <c r="F325" s="12">
        <f t="shared" si="11"/>
        <v>4480</v>
      </c>
      <c r="G325" s="11"/>
      <c r="I325" s="9"/>
      <c r="J325" s="9"/>
      <c r="K325" s="9"/>
      <c r="L325" s="9"/>
      <c r="M325" s="9"/>
    </row>
    <row r="326" spans="1:13" ht="12.75">
      <c r="A326" s="59"/>
      <c r="B326" s="259" t="s">
        <v>1174</v>
      </c>
      <c r="C326" s="13" t="s">
        <v>1398</v>
      </c>
      <c r="D326" s="13">
        <v>10</v>
      </c>
      <c r="E326" s="13">
        <v>4000</v>
      </c>
      <c r="F326" s="12">
        <f t="shared" si="11"/>
        <v>4480</v>
      </c>
      <c r="G326" s="11"/>
      <c r="I326" s="9"/>
      <c r="J326" s="9"/>
      <c r="K326" s="9"/>
      <c r="L326" s="9"/>
      <c r="M326" s="9"/>
    </row>
    <row r="327" spans="1:13" ht="12.75">
      <c r="A327" s="59"/>
      <c r="B327" s="259" t="s">
        <v>1175</v>
      </c>
      <c r="C327" s="13" t="s">
        <v>1398</v>
      </c>
      <c r="D327" s="450">
        <v>0</v>
      </c>
      <c r="E327" s="13">
        <v>4000</v>
      </c>
      <c r="F327" s="12">
        <f t="shared" si="11"/>
        <v>4480</v>
      </c>
      <c r="G327" s="11"/>
      <c r="I327" s="9"/>
      <c r="J327" s="9"/>
      <c r="K327" s="9"/>
      <c r="L327" s="9"/>
      <c r="M327" s="9"/>
    </row>
    <row r="328" spans="1:13" ht="12.75">
      <c r="A328" s="59"/>
      <c r="B328" s="259" t="s">
        <v>1176</v>
      </c>
      <c r="C328" s="13" t="s">
        <v>1398</v>
      </c>
      <c r="D328" s="13">
        <v>2</v>
      </c>
      <c r="E328" s="13">
        <v>4000</v>
      </c>
      <c r="F328" s="12">
        <f t="shared" si="11"/>
        <v>4480</v>
      </c>
      <c r="G328" s="11"/>
      <c r="I328" s="9"/>
      <c r="J328" s="9"/>
      <c r="K328" s="9"/>
      <c r="L328" s="9"/>
      <c r="M328" s="9"/>
    </row>
    <row r="329" spans="1:13" ht="12.75">
      <c r="A329" s="59"/>
      <c r="B329" s="259" t="s">
        <v>1177</v>
      </c>
      <c r="C329" s="13" t="s">
        <v>1398</v>
      </c>
      <c r="D329" s="13">
        <v>7</v>
      </c>
      <c r="E329" s="13">
        <v>4200</v>
      </c>
      <c r="F329" s="12">
        <f t="shared" si="11"/>
        <v>4704</v>
      </c>
      <c r="G329" s="11"/>
      <c r="I329" s="9"/>
      <c r="J329" s="9"/>
      <c r="K329" s="9"/>
      <c r="L329" s="9"/>
      <c r="M329" s="9"/>
    </row>
    <row r="330" spans="1:13" ht="12.75">
      <c r="A330" s="59"/>
      <c r="B330" s="259" t="s">
        <v>1822</v>
      </c>
      <c r="C330" s="13" t="s">
        <v>1398</v>
      </c>
      <c r="D330" s="450">
        <v>1</v>
      </c>
      <c r="E330" s="13">
        <v>5000</v>
      </c>
      <c r="F330" s="12">
        <f t="shared" si="11"/>
        <v>5600.000000000001</v>
      </c>
      <c r="G330" s="11"/>
      <c r="I330" s="9"/>
      <c r="J330" s="9"/>
      <c r="K330" s="9"/>
      <c r="L330" s="9"/>
      <c r="M330" s="9"/>
    </row>
    <row r="331" spans="1:13" ht="12.75">
      <c r="A331" s="59"/>
      <c r="B331" s="259" t="s">
        <v>386</v>
      </c>
      <c r="C331" s="13" t="s">
        <v>1398</v>
      </c>
      <c r="D331" s="13">
        <v>5</v>
      </c>
      <c r="E331" s="13">
        <v>4200</v>
      </c>
      <c r="F331" s="12">
        <f>E331*1.12</f>
        <v>4704</v>
      </c>
      <c r="G331" s="11"/>
      <c r="I331" s="9"/>
      <c r="J331" s="9"/>
      <c r="K331" s="9"/>
      <c r="L331" s="9"/>
      <c r="M331" s="9"/>
    </row>
    <row r="332" spans="1:13" ht="12.75">
      <c r="A332" s="59"/>
      <c r="B332" s="259" t="s">
        <v>1821</v>
      </c>
      <c r="C332" s="13" t="s">
        <v>1398</v>
      </c>
      <c r="D332" s="13">
        <v>2</v>
      </c>
      <c r="E332" s="13">
        <v>4200</v>
      </c>
      <c r="F332" s="12">
        <f>E332*1.12</f>
        <v>4704</v>
      </c>
      <c r="G332" s="11"/>
      <c r="I332" s="9"/>
      <c r="J332" s="9"/>
      <c r="K332" s="9"/>
      <c r="L332" s="9"/>
      <c r="M332" s="9"/>
    </row>
    <row r="333" spans="1:13" ht="12.75">
      <c r="A333" s="59"/>
      <c r="B333" s="259" t="s">
        <v>1178</v>
      </c>
      <c r="C333" s="13" t="s">
        <v>1398</v>
      </c>
      <c r="D333" s="13">
        <v>3</v>
      </c>
      <c r="E333" s="13">
        <v>6750</v>
      </c>
      <c r="F333" s="12">
        <f t="shared" si="11"/>
        <v>7560.000000000001</v>
      </c>
      <c r="G333" s="11"/>
      <c r="I333" s="9"/>
      <c r="J333" s="9"/>
      <c r="K333" s="9"/>
      <c r="L333" s="9"/>
      <c r="M333" s="9"/>
    </row>
    <row r="334" spans="1:13" ht="12.75">
      <c r="A334" s="59"/>
      <c r="B334" s="259" t="s">
        <v>1179</v>
      </c>
      <c r="C334" s="13" t="s">
        <v>1398</v>
      </c>
      <c r="D334" s="13">
        <v>2</v>
      </c>
      <c r="E334" s="13">
        <v>6750</v>
      </c>
      <c r="F334" s="12">
        <f t="shared" si="11"/>
        <v>7560.000000000001</v>
      </c>
      <c r="G334" s="11"/>
      <c r="I334" s="9"/>
      <c r="J334" s="9"/>
      <c r="K334" s="9"/>
      <c r="L334" s="9"/>
      <c r="M334" s="9"/>
    </row>
    <row r="335" spans="1:13" ht="12.75">
      <c r="A335" s="59"/>
      <c r="B335" s="259" t="s">
        <v>1180</v>
      </c>
      <c r="C335" s="13" t="s">
        <v>1398</v>
      </c>
      <c r="D335" s="13">
        <v>4</v>
      </c>
      <c r="E335" s="13">
        <v>6750</v>
      </c>
      <c r="F335" s="12">
        <f t="shared" si="11"/>
        <v>7560.000000000001</v>
      </c>
      <c r="G335" s="11"/>
      <c r="I335" s="9"/>
      <c r="J335" s="9"/>
      <c r="K335" s="9"/>
      <c r="L335" s="9"/>
      <c r="M335" s="9"/>
    </row>
    <row r="336" spans="1:13" ht="12.75">
      <c r="A336" s="61"/>
      <c r="B336" s="258" t="s">
        <v>1181</v>
      </c>
      <c r="C336" s="13" t="s">
        <v>1398</v>
      </c>
      <c r="D336" s="13">
        <v>8</v>
      </c>
      <c r="E336" s="13">
        <v>6750</v>
      </c>
      <c r="F336" s="12">
        <f t="shared" si="11"/>
        <v>7560.000000000001</v>
      </c>
      <c r="G336" s="11"/>
      <c r="I336" s="9"/>
      <c r="J336" s="9"/>
      <c r="K336" s="9"/>
      <c r="L336" s="9"/>
      <c r="M336" s="9"/>
    </row>
    <row r="337" spans="1:13" ht="12.75">
      <c r="A337" s="61"/>
      <c r="B337" s="258" t="s">
        <v>1111</v>
      </c>
      <c r="C337" s="13" t="s">
        <v>1398</v>
      </c>
      <c r="D337" s="13">
        <v>0</v>
      </c>
      <c r="E337" s="13">
        <v>6750</v>
      </c>
      <c r="F337" s="12">
        <f t="shared" si="11"/>
        <v>7560.000000000001</v>
      </c>
      <c r="G337" s="11"/>
      <c r="I337" s="9"/>
      <c r="J337" s="9"/>
      <c r="K337" s="9"/>
      <c r="L337" s="9"/>
      <c r="M337" s="9"/>
    </row>
    <row r="338" spans="1:13" ht="12.75">
      <c r="A338" s="61"/>
      <c r="B338" s="258" t="s">
        <v>1263</v>
      </c>
      <c r="C338" s="13" t="s">
        <v>1398</v>
      </c>
      <c r="D338" s="13">
        <v>3</v>
      </c>
      <c r="E338" s="13">
        <v>6750</v>
      </c>
      <c r="F338" s="12">
        <f t="shared" si="11"/>
        <v>7560.000000000001</v>
      </c>
      <c r="G338" s="11"/>
      <c r="I338" s="9"/>
      <c r="J338" s="9"/>
      <c r="K338" s="9"/>
      <c r="L338" s="9"/>
      <c r="M338" s="9"/>
    </row>
    <row r="339" spans="2:13" ht="12.75">
      <c r="B339" s="258" t="s">
        <v>1185</v>
      </c>
      <c r="C339" s="13" t="s">
        <v>1398</v>
      </c>
      <c r="D339" s="13">
        <v>6</v>
      </c>
      <c r="E339" s="13">
        <v>6750</v>
      </c>
      <c r="F339" s="12">
        <f>E339*1.12</f>
        <v>7560.000000000001</v>
      </c>
      <c r="G339" s="11"/>
      <c r="I339" s="9"/>
      <c r="J339" s="9"/>
      <c r="K339" s="9"/>
      <c r="L339" s="9"/>
      <c r="M339" s="9"/>
    </row>
    <row r="340" spans="1:13" ht="12.75">
      <c r="A340" s="61"/>
      <c r="B340" s="258" t="s">
        <v>1182</v>
      </c>
      <c r="C340" s="13" t="s">
        <v>1398</v>
      </c>
      <c r="D340" s="13">
        <v>4</v>
      </c>
      <c r="E340" s="13">
        <v>6750</v>
      </c>
      <c r="F340" s="12">
        <f t="shared" si="11"/>
        <v>7560.000000000001</v>
      </c>
      <c r="G340" s="11"/>
      <c r="I340" s="9"/>
      <c r="J340" s="9"/>
      <c r="K340" s="9"/>
      <c r="L340" s="9"/>
      <c r="M340" s="9"/>
    </row>
    <row r="341" spans="1:13" ht="12.75">
      <c r="A341" s="61"/>
      <c r="B341" s="258" t="s">
        <v>1183</v>
      </c>
      <c r="C341" s="13" t="s">
        <v>1398</v>
      </c>
      <c r="D341" s="13">
        <v>2</v>
      </c>
      <c r="E341" s="13">
        <v>6750</v>
      </c>
      <c r="F341" s="12">
        <f t="shared" si="11"/>
        <v>7560.000000000001</v>
      </c>
      <c r="G341" s="11"/>
      <c r="I341" s="9"/>
      <c r="J341" s="9"/>
      <c r="K341" s="9"/>
      <c r="L341" s="9"/>
      <c r="M341" s="9"/>
    </row>
    <row r="342" spans="1:13" ht="12.75">
      <c r="A342" s="61"/>
      <c r="B342" s="258" t="s">
        <v>1184</v>
      </c>
      <c r="C342" s="13" t="s">
        <v>1398</v>
      </c>
      <c r="D342" s="13">
        <v>2</v>
      </c>
      <c r="E342" s="13">
        <v>6750</v>
      </c>
      <c r="F342" s="12">
        <f t="shared" si="11"/>
        <v>7560.000000000001</v>
      </c>
      <c r="G342" s="11"/>
      <c r="I342" s="9"/>
      <c r="J342" s="9"/>
      <c r="K342" s="9"/>
      <c r="L342" s="9"/>
      <c r="M342" s="9"/>
    </row>
    <row r="343" spans="1:13" ht="12.75">
      <c r="A343" s="61"/>
      <c r="B343" s="258" t="s">
        <v>1671</v>
      </c>
      <c r="C343" s="13" t="s">
        <v>1398</v>
      </c>
      <c r="D343" s="13">
        <v>1</v>
      </c>
      <c r="E343" s="13">
        <v>6750</v>
      </c>
      <c r="F343" s="12">
        <f t="shared" si="11"/>
        <v>7560.000000000001</v>
      </c>
      <c r="G343" s="11"/>
      <c r="I343" s="9"/>
      <c r="J343" s="9"/>
      <c r="K343" s="9"/>
      <c r="L343" s="9"/>
      <c r="M343" s="9" t="s">
        <v>1835</v>
      </c>
    </row>
    <row r="344" spans="1:13" ht="12.75">
      <c r="A344" s="59"/>
      <c r="B344" s="259" t="s">
        <v>1110</v>
      </c>
      <c r="C344" s="13" t="s">
        <v>1398</v>
      </c>
      <c r="D344" s="13">
        <v>3</v>
      </c>
      <c r="E344" s="13">
        <v>6750</v>
      </c>
      <c r="F344" s="12">
        <f t="shared" si="11"/>
        <v>7560.000000000001</v>
      </c>
      <c r="G344" s="11"/>
      <c r="I344" s="9"/>
      <c r="J344" s="9"/>
      <c r="K344" s="9"/>
      <c r="L344" s="9"/>
      <c r="M344" s="9"/>
    </row>
    <row r="345" spans="1:13" ht="12.75">
      <c r="A345" s="59"/>
      <c r="B345" s="259" t="s">
        <v>1672</v>
      </c>
      <c r="C345" s="13" t="s">
        <v>1398</v>
      </c>
      <c r="D345" s="13">
        <v>4</v>
      </c>
      <c r="E345" s="13">
        <v>6750</v>
      </c>
      <c r="F345" s="12">
        <f t="shared" si="11"/>
        <v>7560.000000000001</v>
      </c>
      <c r="G345" s="11"/>
      <c r="I345" s="9"/>
      <c r="J345" s="9"/>
      <c r="K345" s="9"/>
      <c r="L345" s="9"/>
      <c r="M345" s="9"/>
    </row>
    <row r="346" spans="1:13" ht="12.75">
      <c r="A346" s="61"/>
      <c r="B346" s="258" t="s">
        <v>1138</v>
      </c>
      <c r="C346" s="13" t="s">
        <v>1398</v>
      </c>
      <c r="D346" s="12">
        <v>2</v>
      </c>
      <c r="E346" s="13">
        <v>6750</v>
      </c>
      <c r="F346" s="12">
        <f t="shared" si="11"/>
        <v>7560.000000000001</v>
      </c>
      <c r="G346" s="11"/>
      <c r="I346" s="9"/>
      <c r="J346" s="9"/>
      <c r="K346" s="9"/>
      <c r="L346" s="9"/>
      <c r="M346" s="9"/>
    </row>
    <row r="347" spans="1:13" ht="12.75">
      <c r="A347" s="61"/>
      <c r="B347" s="258" t="s">
        <v>1802</v>
      </c>
      <c r="C347" s="13" t="s">
        <v>1398</v>
      </c>
      <c r="D347" s="12">
        <v>1</v>
      </c>
      <c r="E347" s="13">
        <v>50000</v>
      </c>
      <c r="F347" s="12">
        <f t="shared" si="11"/>
        <v>56000.00000000001</v>
      </c>
      <c r="G347" s="11"/>
      <c r="I347" s="9"/>
      <c r="J347" s="9"/>
      <c r="K347" s="9"/>
      <c r="L347" s="9"/>
      <c r="M347" s="9"/>
    </row>
    <row r="348" spans="1:13" ht="12.75">
      <c r="A348" s="61"/>
      <c r="B348" s="258" t="s">
        <v>1803</v>
      </c>
      <c r="C348" s="13" t="s">
        <v>1398</v>
      </c>
      <c r="D348" s="12">
        <v>1</v>
      </c>
      <c r="E348" s="13">
        <v>60000</v>
      </c>
      <c r="F348" s="12">
        <f t="shared" si="11"/>
        <v>67200</v>
      </c>
      <c r="G348" s="11"/>
      <c r="I348" s="9"/>
      <c r="J348" s="9"/>
      <c r="K348" s="9"/>
      <c r="L348" s="9"/>
      <c r="M348" s="9"/>
    </row>
    <row r="349" spans="1:13" ht="12.75">
      <c r="A349" s="61"/>
      <c r="B349" s="62"/>
      <c r="C349" s="61"/>
      <c r="D349" s="61"/>
      <c r="E349" s="61"/>
      <c r="F349" s="61"/>
      <c r="I349" s="9"/>
      <c r="J349" s="9"/>
      <c r="K349" s="9"/>
      <c r="L349" s="9"/>
      <c r="M349" s="9"/>
    </row>
    <row r="350" spans="1:13" ht="12.75">
      <c r="A350" s="62"/>
      <c r="B350" s="250" t="s">
        <v>852</v>
      </c>
      <c r="C350" s="250"/>
      <c r="D350" s="248"/>
      <c r="E350" s="248"/>
      <c r="I350" s="9"/>
      <c r="J350" s="9"/>
      <c r="K350" s="9"/>
      <c r="L350" s="9"/>
      <c r="M350" s="9"/>
    </row>
    <row r="351" spans="1:13" ht="12.75">
      <c r="A351" s="62"/>
      <c r="B351" s="60" t="s">
        <v>1394</v>
      </c>
      <c r="C351" s="60" t="s">
        <v>1395</v>
      </c>
      <c r="D351" s="60" t="s">
        <v>1396</v>
      </c>
      <c r="E351" s="60" t="s">
        <v>1397</v>
      </c>
      <c r="F351" s="12" t="s">
        <v>1154</v>
      </c>
      <c r="G351" s="60" t="s">
        <v>1401</v>
      </c>
      <c r="I351" s="9"/>
      <c r="J351" s="9"/>
      <c r="K351" s="9"/>
      <c r="L351" s="9"/>
      <c r="M351" s="9"/>
    </row>
    <row r="352" spans="1:13" ht="12.75">
      <c r="A352" s="62"/>
      <c r="B352" s="258" t="s">
        <v>1094</v>
      </c>
      <c r="C352" s="12" t="s">
        <v>1398</v>
      </c>
      <c r="D352" s="12">
        <v>13</v>
      </c>
      <c r="E352" s="12">
        <v>2100</v>
      </c>
      <c r="F352" s="12">
        <f>E352*1.12</f>
        <v>2352</v>
      </c>
      <c r="G352" s="318"/>
      <c r="I352" s="9"/>
      <c r="J352" s="9"/>
      <c r="K352" s="9"/>
      <c r="L352" s="9"/>
      <c r="M352" s="9"/>
    </row>
    <row r="353" spans="1:13" ht="12.75">
      <c r="A353" s="59"/>
      <c r="B353" s="259" t="s">
        <v>1673</v>
      </c>
      <c r="C353" s="13" t="s">
        <v>1398</v>
      </c>
      <c r="D353" s="450">
        <v>8</v>
      </c>
      <c r="E353" s="13">
        <v>2400</v>
      </c>
      <c r="F353" s="12">
        <f>E353*1.12</f>
        <v>2688.0000000000005</v>
      </c>
      <c r="G353" s="318"/>
      <c r="I353" s="9"/>
      <c r="J353" s="9"/>
      <c r="K353" s="9"/>
      <c r="L353" s="9"/>
      <c r="M353" s="9"/>
    </row>
    <row r="354" spans="1:13" ht="12.75">
      <c r="A354" s="59"/>
      <c r="B354" s="259" t="s">
        <v>1674</v>
      </c>
      <c r="C354" s="13" t="s">
        <v>1398</v>
      </c>
      <c r="D354" s="13">
        <v>14</v>
      </c>
      <c r="E354" s="13">
        <v>3000</v>
      </c>
      <c r="F354" s="12">
        <f>E354*1.12</f>
        <v>3360.0000000000005</v>
      </c>
      <c r="G354" s="318"/>
      <c r="I354" s="9"/>
      <c r="J354" s="9"/>
      <c r="K354" s="9"/>
      <c r="L354" s="9"/>
      <c r="M354" s="9"/>
    </row>
    <row r="355" spans="1:13" ht="12.75">
      <c r="A355" s="59"/>
      <c r="B355" s="259" t="s">
        <v>1675</v>
      </c>
      <c r="C355" s="13" t="s">
        <v>1398</v>
      </c>
      <c r="D355" s="13">
        <v>5</v>
      </c>
      <c r="E355" s="13">
        <v>2250</v>
      </c>
      <c r="F355" s="12">
        <f aca="true" t="shared" si="14" ref="F355:F362">E355*1.12</f>
        <v>2520.0000000000005</v>
      </c>
      <c r="G355" s="318"/>
      <c r="I355" s="9"/>
      <c r="J355" s="9"/>
      <c r="K355" s="9"/>
      <c r="L355" s="9"/>
      <c r="M355" s="9"/>
    </row>
    <row r="356" spans="1:13" ht="12.75">
      <c r="A356" s="59"/>
      <c r="B356" s="259" t="s">
        <v>1876</v>
      </c>
      <c r="C356" s="13" t="s">
        <v>1398</v>
      </c>
      <c r="D356" s="450">
        <v>4</v>
      </c>
      <c r="E356" s="13">
        <v>2250</v>
      </c>
      <c r="F356" s="12">
        <f t="shared" si="14"/>
        <v>2520.0000000000005</v>
      </c>
      <c r="G356" s="318" t="s">
        <v>1875</v>
      </c>
      <c r="I356" s="9"/>
      <c r="J356" s="9"/>
      <c r="K356" s="9"/>
      <c r="L356" s="9"/>
      <c r="M356" s="9"/>
    </row>
    <row r="357" spans="1:13" ht="12.75">
      <c r="A357" s="59"/>
      <c r="B357" s="259" t="s">
        <v>1676</v>
      </c>
      <c r="C357" s="13" t="s">
        <v>1398</v>
      </c>
      <c r="D357" s="13">
        <v>12</v>
      </c>
      <c r="E357" s="13">
        <v>2700</v>
      </c>
      <c r="F357" s="12">
        <f t="shared" si="14"/>
        <v>3024.0000000000005</v>
      </c>
      <c r="G357" s="318"/>
      <c r="I357" s="9"/>
      <c r="J357" s="9"/>
      <c r="K357" s="9"/>
      <c r="L357" s="9"/>
      <c r="M357" s="9"/>
    </row>
    <row r="358" spans="1:13" ht="12.75">
      <c r="A358" s="59"/>
      <c r="B358" s="259" t="s">
        <v>1677</v>
      </c>
      <c r="C358" s="13" t="s">
        <v>1398</v>
      </c>
      <c r="D358" s="450">
        <v>5</v>
      </c>
      <c r="E358" s="13">
        <v>2700</v>
      </c>
      <c r="F358" s="12">
        <f t="shared" si="14"/>
        <v>3024.0000000000005</v>
      </c>
      <c r="G358" s="318"/>
      <c r="I358" s="9"/>
      <c r="J358" s="9"/>
      <c r="K358" s="9"/>
      <c r="L358" s="9"/>
      <c r="M358" s="9"/>
    </row>
    <row r="359" spans="1:13" ht="12.75">
      <c r="A359" s="59"/>
      <c r="B359" s="259" t="s">
        <v>1678</v>
      </c>
      <c r="C359" s="13" t="s">
        <v>1398</v>
      </c>
      <c r="D359" s="13">
        <v>4</v>
      </c>
      <c r="E359" s="13">
        <v>3000</v>
      </c>
      <c r="F359" s="12">
        <f t="shared" si="14"/>
        <v>3360.0000000000005</v>
      </c>
      <c r="G359" s="318"/>
      <c r="I359" s="9"/>
      <c r="J359" s="9"/>
      <c r="K359" s="9"/>
      <c r="L359" s="9"/>
      <c r="M359" s="9"/>
    </row>
    <row r="360" spans="1:13" ht="12.75">
      <c r="A360" s="59"/>
      <c r="B360" s="259" t="s">
        <v>1636</v>
      </c>
      <c r="C360" s="13" t="s">
        <v>1398</v>
      </c>
      <c r="D360" s="450">
        <v>0</v>
      </c>
      <c r="E360" s="13">
        <v>4500</v>
      </c>
      <c r="F360" s="12">
        <f t="shared" si="14"/>
        <v>5040.000000000001</v>
      </c>
      <c r="G360" s="318"/>
      <c r="I360" s="9"/>
      <c r="J360" s="9"/>
      <c r="K360" s="9"/>
      <c r="L360" s="9"/>
      <c r="M360" s="9"/>
    </row>
    <row r="361" spans="1:13" ht="12.75">
      <c r="A361" s="59"/>
      <c r="B361" s="259" t="s">
        <v>1679</v>
      </c>
      <c r="C361" s="13" t="s">
        <v>1398</v>
      </c>
      <c r="D361" s="450">
        <v>2</v>
      </c>
      <c r="E361" s="13">
        <v>4500</v>
      </c>
      <c r="F361" s="12">
        <f t="shared" si="14"/>
        <v>5040.000000000001</v>
      </c>
      <c r="G361" s="318"/>
      <c r="I361" s="9"/>
      <c r="J361" s="9"/>
      <c r="K361" s="9"/>
      <c r="L361" s="9"/>
      <c r="M361" s="9"/>
    </row>
    <row r="362" spans="1:13" ht="12.75">
      <c r="A362" s="59"/>
      <c r="B362" s="259" t="s">
        <v>1680</v>
      </c>
      <c r="C362" s="13" t="s">
        <v>1398</v>
      </c>
      <c r="D362" s="450">
        <v>9</v>
      </c>
      <c r="E362" s="13">
        <v>4500</v>
      </c>
      <c r="F362" s="12">
        <f t="shared" si="14"/>
        <v>5040.000000000001</v>
      </c>
      <c r="G362" s="318"/>
      <c r="I362" s="9"/>
      <c r="J362" s="9"/>
      <c r="K362" s="9"/>
      <c r="L362" s="9"/>
      <c r="M362" s="9"/>
    </row>
    <row r="363" spans="1:13" ht="15.75">
      <c r="A363" s="62"/>
      <c r="B363" s="288" t="s">
        <v>1681</v>
      </c>
      <c r="C363" s="288"/>
      <c r="D363" s="289"/>
      <c r="E363" s="289"/>
      <c r="F363" s="34"/>
      <c r="I363" s="9"/>
      <c r="J363" s="9"/>
      <c r="K363" s="9"/>
      <c r="L363" s="9"/>
      <c r="M363" s="9"/>
    </row>
    <row r="364" spans="1:13" ht="12.75">
      <c r="A364" s="62"/>
      <c r="B364" s="137" t="s">
        <v>1394</v>
      </c>
      <c r="C364" s="137" t="s">
        <v>1395</v>
      </c>
      <c r="D364" s="137" t="s">
        <v>1396</v>
      </c>
      <c r="E364" s="137" t="s">
        <v>1397</v>
      </c>
      <c r="F364" s="12" t="s">
        <v>1154</v>
      </c>
      <c r="G364" s="137" t="s">
        <v>1401</v>
      </c>
      <c r="I364" s="9"/>
      <c r="J364" s="9"/>
      <c r="K364" s="9"/>
      <c r="L364" s="9"/>
      <c r="M364" s="9"/>
    </row>
    <row r="365" spans="1:13" ht="12.75">
      <c r="A365" s="62"/>
      <c r="B365" s="258" t="s">
        <v>1149</v>
      </c>
      <c r="C365" s="13" t="s">
        <v>1398</v>
      </c>
      <c r="D365" s="13">
        <v>8</v>
      </c>
      <c r="E365" s="13">
        <v>2500</v>
      </c>
      <c r="F365" s="12">
        <f aca="true" t="shared" si="15" ref="F365:F371">E365*1.12</f>
        <v>2800.0000000000005</v>
      </c>
      <c r="G365" s="13"/>
      <c r="I365" s="9"/>
      <c r="J365" s="9"/>
      <c r="K365" s="9"/>
      <c r="L365" s="9"/>
      <c r="M365" s="9"/>
    </row>
    <row r="366" spans="1:20" ht="12.75">
      <c r="A366" s="62"/>
      <c r="B366" s="258" t="s">
        <v>1820</v>
      </c>
      <c r="C366" s="13" t="s">
        <v>1398</v>
      </c>
      <c r="D366" s="13">
        <v>2</v>
      </c>
      <c r="E366" s="13">
        <v>4000</v>
      </c>
      <c r="F366" s="12">
        <f t="shared" si="15"/>
        <v>4480</v>
      </c>
      <c r="G366" s="13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ht="12.75">
      <c r="A367" s="62"/>
      <c r="B367" s="258" t="s">
        <v>1819</v>
      </c>
      <c r="C367" s="13" t="s">
        <v>1398</v>
      </c>
      <c r="D367" s="13">
        <v>2</v>
      </c>
      <c r="E367" s="13">
        <v>4200</v>
      </c>
      <c r="F367" s="12">
        <f t="shared" si="15"/>
        <v>4704</v>
      </c>
      <c r="G367" s="13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ht="12.75">
      <c r="A368" s="62"/>
      <c r="B368" s="258" t="s">
        <v>1818</v>
      </c>
      <c r="C368" s="13" t="s">
        <v>1398</v>
      </c>
      <c r="D368" s="13">
        <v>4</v>
      </c>
      <c r="E368" s="13">
        <v>5000</v>
      </c>
      <c r="F368" s="12">
        <f t="shared" si="15"/>
        <v>5600.000000000001</v>
      </c>
      <c r="G368" s="13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ht="12.75">
      <c r="A369" s="62"/>
      <c r="B369" s="258" t="s">
        <v>1817</v>
      </c>
      <c r="C369" s="13" t="s">
        <v>1398</v>
      </c>
      <c r="D369" s="13">
        <v>2</v>
      </c>
      <c r="E369" s="13">
        <v>5000</v>
      </c>
      <c r="F369" s="12">
        <f t="shared" si="15"/>
        <v>5600.000000000001</v>
      </c>
      <c r="G369" s="13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ht="12.75">
      <c r="A370" s="61"/>
      <c r="B370" s="258" t="s">
        <v>1682</v>
      </c>
      <c r="C370" s="13" t="s">
        <v>1398</v>
      </c>
      <c r="D370" s="13">
        <v>3</v>
      </c>
      <c r="E370" s="13">
        <v>7500</v>
      </c>
      <c r="F370" s="12">
        <f t="shared" si="15"/>
        <v>8400</v>
      </c>
      <c r="G370" s="13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ht="12.75">
      <c r="A371" s="61"/>
      <c r="B371" s="258" t="s">
        <v>1683</v>
      </c>
      <c r="C371" s="13" t="s">
        <v>1398</v>
      </c>
      <c r="D371" s="13">
        <v>7</v>
      </c>
      <c r="E371" s="13">
        <v>8500</v>
      </c>
      <c r="F371" s="12">
        <f t="shared" si="15"/>
        <v>9520</v>
      </c>
      <c r="G371" s="13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ht="15.75">
      <c r="A372" s="62"/>
      <c r="B372" s="288" t="s">
        <v>1040</v>
      </c>
      <c r="C372" s="290"/>
      <c r="D372" s="291"/>
      <c r="E372" s="291"/>
      <c r="F372" s="34"/>
      <c r="I372" s="9"/>
      <c r="J372" s="9"/>
      <c r="K372" s="9"/>
      <c r="L372" s="9"/>
      <c r="M372" s="505"/>
      <c r="N372" s="19"/>
      <c r="O372" s="19"/>
      <c r="P372" s="9"/>
      <c r="Q372" s="9"/>
      <c r="R372" s="9"/>
      <c r="S372" s="9"/>
      <c r="T372" s="9"/>
    </row>
    <row r="373" spans="1:20" ht="14.25">
      <c r="A373" s="62"/>
      <c r="B373" s="137" t="s">
        <v>1394</v>
      </c>
      <c r="C373" s="137" t="s">
        <v>1395</v>
      </c>
      <c r="D373" s="137" t="s">
        <v>1396</v>
      </c>
      <c r="E373" s="137" t="s">
        <v>1397</v>
      </c>
      <c r="F373" s="12" t="s">
        <v>1154</v>
      </c>
      <c r="G373" s="137" t="s">
        <v>1401</v>
      </c>
      <c r="I373" s="9"/>
      <c r="J373" s="9"/>
      <c r="K373" s="9"/>
      <c r="L373" s="9"/>
      <c r="M373" s="505"/>
      <c r="N373" s="506"/>
      <c r="O373" s="19"/>
      <c r="P373" s="9"/>
      <c r="Q373" s="9"/>
      <c r="R373" s="9"/>
      <c r="S373" s="9"/>
      <c r="T373" s="9"/>
    </row>
    <row r="374" spans="1:20" ht="14.25">
      <c r="A374" s="59"/>
      <c r="B374" s="259" t="s">
        <v>1684</v>
      </c>
      <c r="C374" s="13" t="s">
        <v>1398</v>
      </c>
      <c r="D374" s="13">
        <v>15</v>
      </c>
      <c r="E374" s="13">
        <v>2100</v>
      </c>
      <c r="F374" s="12">
        <f aca="true" t="shared" si="16" ref="F374:F382">E374*1.12</f>
        <v>2352</v>
      </c>
      <c r="G374" s="320"/>
      <c r="I374" s="9"/>
      <c r="J374" s="9"/>
      <c r="K374" s="9"/>
      <c r="L374" s="9"/>
      <c r="M374" s="505"/>
      <c r="N374" s="506"/>
      <c r="O374" s="19"/>
      <c r="P374" s="9"/>
      <c r="Q374" s="9"/>
      <c r="R374" s="9"/>
      <c r="S374" s="9"/>
      <c r="T374" s="9"/>
    </row>
    <row r="375" spans="1:20" ht="14.25">
      <c r="A375" s="59"/>
      <c r="B375" s="259" t="s">
        <v>1685</v>
      </c>
      <c r="C375" s="13" t="s">
        <v>1398</v>
      </c>
      <c r="D375" s="450">
        <v>8</v>
      </c>
      <c r="E375" s="13">
        <v>4200</v>
      </c>
      <c r="F375" s="12">
        <f t="shared" si="16"/>
        <v>4704</v>
      </c>
      <c r="G375" s="13"/>
      <c r="I375" s="9"/>
      <c r="J375" s="9"/>
      <c r="K375" s="9"/>
      <c r="L375" s="9"/>
      <c r="M375" s="505"/>
      <c r="N375" s="506"/>
      <c r="O375" s="19"/>
      <c r="P375" s="9"/>
      <c r="Q375" s="9"/>
      <c r="R375" s="9"/>
      <c r="S375" s="9"/>
      <c r="T375" s="9"/>
    </row>
    <row r="376" spans="1:20" ht="14.25">
      <c r="A376" s="59"/>
      <c r="B376" s="259" t="s">
        <v>1380</v>
      </c>
      <c r="C376" s="13" t="s">
        <v>1398</v>
      </c>
      <c r="D376" s="13">
        <v>10</v>
      </c>
      <c r="E376" s="13">
        <v>4600</v>
      </c>
      <c r="F376" s="12">
        <f t="shared" si="16"/>
        <v>5152.000000000001</v>
      </c>
      <c r="G376" s="13"/>
      <c r="I376" s="9"/>
      <c r="J376" s="9"/>
      <c r="K376" s="9"/>
      <c r="L376" s="9"/>
      <c r="M376" s="505"/>
      <c r="N376" s="506"/>
      <c r="O376" s="19"/>
      <c r="P376" s="9"/>
      <c r="Q376" s="9"/>
      <c r="R376" s="9"/>
      <c r="S376" s="9"/>
      <c r="T376" s="9"/>
    </row>
    <row r="377" spans="1:20" ht="14.25">
      <c r="A377" s="59"/>
      <c r="B377" s="259" t="s">
        <v>851</v>
      </c>
      <c r="C377" s="13" t="s">
        <v>1398</v>
      </c>
      <c r="D377" s="451">
        <v>17</v>
      </c>
      <c r="E377" s="13">
        <v>4200</v>
      </c>
      <c r="F377" s="12">
        <f t="shared" si="16"/>
        <v>4704</v>
      </c>
      <c r="G377" s="451"/>
      <c r="I377" s="9"/>
      <c r="J377" s="9"/>
      <c r="K377" s="9"/>
      <c r="L377" s="9"/>
      <c r="M377" s="9"/>
      <c r="N377" s="506"/>
      <c r="O377" s="93"/>
      <c r="P377" s="385"/>
      <c r="Q377" s="385"/>
      <c r="R377" s="9"/>
      <c r="S377" s="9"/>
      <c r="T377" s="9"/>
    </row>
    <row r="378" spans="1:20" ht="14.25">
      <c r="A378" s="59"/>
      <c r="B378" s="259" t="s">
        <v>379</v>
      </c>
      <c r="C378" s="13" t="s">
        <v>1398</v>
      </c>
      <c r="D378" s="13">
        <v>13</v>
      </c>
      <c r="E378" s="13">
        <v>5600</v>
      </c>
      <c r="F378" s="12">
        <f t="shared" si="16"/>
        <v>6272.000000000001</v>
      </c>
      <c r="G378" s="13"/>
      <c r="I378" s="9"/>
      <c r="J378" s="9"/>
      <c r="K378" s="9"/>
      <c r="L378" s="9"/>
      <c r="M378" s="9"/>
      <c r="N378" s="506"/>
      <c r="O378" s="93"/>
      <c r="P378" s="385"/>
      <c r="Q378" s="385"/>
      <c r="R378" s="9"/>
      <c r="S378" s="9"/>
      <c r="T378" s="9"/>
    </row>
    <row r="379" spans="1:20" ht="14.25">
      <c r="A379" s="59"/>
      <c r="B379" s="259" t="s">
        <v>1686</v>
      </c>
      <c r="C379" s="13" t="s">
        <v>1398</v>
      </c>
      <c r="D379" s="13">
        <v>10</v>
      </c>
      <c r="E379" s="13">
        <v>6200</v>
      </c>
      <c r="F379" s="12">
        <f t="shared" si="16"/>
        <v>6944.000000000001</v>
      </c>
      <c r="G379" s="13"/>
      <c r="I379" s="9"/>
      <c r="J379" s="9"/>
      <c r="K379" s="9"/>
      <c r="L379" s="9"/>
      <c r="M379" s="505"/>
      <c r="N379" s="506"/>
      <c r="O379" s="19"/>
      <c r="P379" s="9"/>
      <c r="Q379" s="9"/>
      <c r="R379" s="9"/>
      <c r="S379" s="9"/>
      <c r="T379" s="9"/>
    </row>
    <row r="380" spans="1:20" ht="14.25">
      <c r="A380" s="59"/>
      <c r="B380" s="259" t="s">
        <v>1687</v>
      </c>
      <c r="C380" s="13" t="s">
        <v>1398</v>
      </c>
      <c r="D380" s="13">
        <v>4</v>
      </c>
      <c r="E380" s="13">
        <v>6500</v>
      </c>
      <c r="F380" s="12">
        <f t="shared" si="16"/>
        <v>7280.000000000001</v>
      </c>
      <c r="G380" s="13"/>
      <c r="I380" s="9"/>
      <c r="J380" s="9"/>
      <c r="K380" s="9"/>
      <c r="L380" s="9"/>
      <c r="M380" s="505"/>
      <c r="N380" s="506"/>
      <c r="O380" s="19"/>
      <c r="P380" s="9"/>
      <c r="Q380" s="9"/>
      <c r="R380" s="9"/>
      <c r="S380" s="9"/>
      <c r="T380" s="9"/>
    </row>
    <row r="381" spans="1:20" ht="14.25">
      <c r="A381" s="59"/>
      <c r="B381" s="259" t="s">
        <v>1689</v>
      </c>
      <c r="C381" s="13" t="s">
        <v>1398</v>
      </c>
      <c r="D381" s="13">
        <v>3</v>
      </c>
      <c r="E381" s="13">
        <v>7500</v>
      </c>
      <c r="F381" s="12">
        <f t="shared" si="16"/>
        <v>8400</v>
      </c>
      <c r="G381" s="13"/>
      <c r="I381" s="9"/>
      <c r="J381" s="9"/>
      <c r="K381" s="9"/>
      <c r="L381" s="9"/>
      <c r="M381" s="505"/>
      <c r="N381" s="506"/>
      <c r="O381" s="19"/>
      <c r="P381" s="9"/>
      <c r="Q381" s="9"/>
      <c r="R381" s="9"/>
      <c r="S381" s="9"/>
      <c r="T381" s="9"/>
    </row>
    <row r="382" spans="1:20" ht="14.25">
      <c r="A382" s="59"/>
      <c r="B382" s="259" t="s">
        <v>1690</v>
      </c>
      <c r="C382" s="13" t="s">
        <v>1398</v>
      </c>
      <c r="D382" s="13">
        <v>1</v>
      </c>
      <c r="E382" s="13">
        <v>8500</v>
      </c>
      <c r="F382" s="12">
        <f t="shared" si="16"/>
        <v>9520</v>
      </c>
      <c r="G382" s="13"/>
      <c r="I382" s="9"/>
      <c r="J382" s="9"/>
      <c r="K382" s="9"/>
      <c r="L382" s="9"/>
      <c r="M382" s="505"/>
      <c r="N382" s="506"/>
      <c r="O382" s="19"/>
      <c r="P382" s="9"/>
      <c r="Q382" s="9"/>
      <c r="R382" s="9"/>
      <c r="S382" s="9"/>
      <c r="T382" s="9"/>
    </row>
    <row r="383" spans="1:20" ht="15.75">
      <c r="A383" s="9"/>
      <c r="B383" s="292" t="s">
        <v>1691</v>
      </c>
      <c r="C383" s="133"/>
      <c r="D383" s="133"/>
      <c r="E383" s="34"/>
      <c r="F383" s="34"/>
      <c r="I383" s="9"/>
      <c r="J383" s="9"/>
      <c r="K383" s="9"/>
      <c r="L383" s="9"/>
      <c r="M383" s="505"/>
      <c r="N383" s="506"/>
      <c r="O383" s="19"/>
      <c r="P383" s="9"/>
      <c r="Q383" s="9"/>
      <c r="R383" s="9"/>
      <c r="S383" s="9"/>
      <c r="T383" s="9"/>
    </row>
    <row r="384" spans="1:20" ht="14.25">
      <c r="A384" s="9"/>
      <c r="B384" s="137" t="s">
        <v>1394</v>
      </c>
      <c r="C384" s="137" t="s">
        <v>1395</v>
      </c>
      <c r="D384" s="137" t="s">
        <v>1396</v>
      </c>
      <c r="E384" s="137" t="s">
        <v>1397</v>
      </c>
      <c r="F384" s="12" t="s">
        <v>1154</v>
      </c>
      <c r="G384" s="137" t="s">
        <v>1401</v>
      </c>
      <c r="I384" s="9"/>
      <c r="J384" s="9"/>
      <c r="K384" s="9"/>
      <c r="L384" s="9"/>
      <c r="M384" s="505"/>
      <c r="N384" s="506"/>
      <c r="O384" s="19"/>
      <c r="P384" s="9"/>
      <c r="Q384" s="9"/>
      <c r="R384" s="9"/>
      <c r="S384" s="9"/>
      <c r="T384" s="9"/>
    </row>
    <row r="385" spans="1:20" ht="14.25">
      <c r="A385" s="59"/>
      <c r="B385" s="306" t="s">
        <v>1692</v>
      </c>
      <c r="C385" s="13" t="s">
        <v>1398</v>
      </c>
      <c r="D385" s="13">
        <v>3</v>
      </c>
      <c r="E385" s="13">
        <v>450</v>
      </c>
      <c r="F385" s="13">
        <f aca="true" t="shared" si="17" ref="F385:F390">E385*1.12</f>
        <v>504.00000000000006</v>
      </c>
      <c r="G385" s="318"/>
      <c r="I385" s="9"/>
      <c r="J385" s="9"/>
      <c r="K385" s="9"/>
      <c r="L385" s="9"/>
      <c r="M385" s="505"/>
      <c r="N385" s="506"/>
      <c r="O385" s="19"/>
      <c r="P385" s="9"/>
      <c r="Q385" s="9"/>
      <c r="R385" s="9"/>
      <c r="S385" s="9"/>
      <c r="T385" s="9"/>
    </row>
    <row r="386" spans="1:20" ht="14.25">
      <c r="A386" s="59"/>
      <c r="B386" s="322" t="s">
        <v>1656</v>
      </c>
      <c r="C386" s="12" t="s">
        <v>1398</v>
      </c>
      <c r="D386" s="12">
        <v>2</v>
      </c>
      <c r="E386" s="12">
        <v>750</v>
      </c>
      <c r="F386" s="13">
        <f t="shared" si="17"/>
        <v>840.0000000000001</v>
      </c>
      <c r="G386" s="318"/>
      <c r="I386" s="9"/>
      <c r="J386" s="9"/>
      <c r="K386" s="9"/>
      <c r="L386" s="9"/>
      <c r="M386" s="505"/>
      <c r="N386" s="506"/>
      <c r="O386" s="19"/>
      <c r="P386" s="9"/>
      <c r="Q386" s="9"/>
      <c r="R386" s="9"/>
      <c r="S386" s="9"/>
      <c r="T386" s="9"/>
    </row>
    <row r="387" spans="1:20" ht="14.25">
      <c r="A387" s="59"/>
      <c r="B387" s="322" t="s">
        <v>1693</v>
      </c>
      <c r="C387" s="12" t="s">
        <v>1398</v>
      </c>
      <c r="D387" s="13">
        <v>1</v>
      </c>
      <c r="E387" s="12">
        <v>450</v>
      </c>
      <c r="F387" s="13">
        <f t="shared" si="17"/>
        <v>504.00000000000006</v>
      </c>
      <c r="G387" s="318"/>
      <c r="I387" s="9"/>
      <c r="J387" s="9"/>
      <c r="K387" s="9"/>
      <c r="L387" s="9"/>
      <c r="M387" s="505"/>
      <c r="N387" s="506"/>
      <c r="O387" s="19"/>
      <c r="P387" s="9"/>
      <c r="Q387" s="9"/>
      <c r="R387" s="9"/>
      <c r="S387" s="9"/>
      <c r="T387" s="9"/>
    </row>
    <row r="388" spans="1:20" ht="14.25">
      <c r="A388" s="59"/>
      <c r="B388" s="322" t="s">
        <v>1657</v>
      </c>
      <c r="C388" s="12" t="s">
        <v>1398</v>
      </c>
      <c r="D388" s="12">
        <v>1</v>
      </c>
      <c r="E388" s="12">
        <v>750</v>
      </c>
      <c r="F388" s="13">
        <f t="shared" si="17"/>
        <v>840.0000000000001</v>
      </c>
      <c r="G388" s="318"/>
      <c r="I388" s="9"/>
      <c r="J388" s="9"/>
      <c r="K388" s="9"/>
      <c r="L388" s="9"/>
      <c r="M388" s="505"/>
      <c r="N388" s="506"/>
      <c r="O388" s="19"/>
      <c r="P388" s="9"/>
      <c r="Q388" s="9"/>
      <c r="R388" s="9"/>
      <c r="S388" s="9"/>
      <c r="T388" s="9"/>
    </row>
    <row r="389" spans="1:20" ht="15.75">
      <c r="A389" s="59"/>
      <c r="B389" s="322" t="s">
        <v>1658</v>
      </c>
      <c r="C389" s="12" t="s">
        <v>1398</v>
      </c>
      <c r="D389" s="12">
        <v>4</v>
      </c>
      <c r="E389" s="12">
        <v>1080</v>
      </c>
      <c r="F389" s="13">
        <f t="shared" si="17"/>
        <v>1209.6000000000001</v>
      </c>
      <c r="G389" s="318"/>
      <c r="I389" s="9"/>
      <c r="J389" s="9"/>
      <c r="K389" s="9"/>
      <c r="L389" s="9"/>
      <c r="M389" s="505"/>
      <c r="N389" s="506"/>
      <c r="O389" s="19"/>
      <c r="P389" s="9"/>
      <c r="Q389" s="9"/>
      <c r="R389" s="9"/>
      <c r="S389" s="9"/>
      <c r="T389" s="486"/>
    </row>
    <row r="390" spans="1:20" ht="15.75">
      <c r="A390" s="59"/>
      <c r="B390" s="306" t="s">
        <v>1694</v>
      </c>
      <c r="C390" s="13" t="s">
        <v>1398</v>
      </c>
      <c r="D390" s="13">
        <v>1</v>
      </c>
      <c r="E390" s="13">
        <v>3000</v>
      </c>
      <c r="F390" s="13">
        <f t="shared" si="17"/>
        <v>3360.0000000000005</v>
      </c>
      <c r="G390" s="318"/>
      <c r="I390" s="9"/>
      <c r="J390" s="9"/>
      <c r="K390" s="9"/>
      <c r="L390" s="9"/>
      <c r="M390" s="505"/>
      <c r="N390" s="506"/>
      <c r="O390" s="19"/>
      <c r="P390" s="9"/>
      <c r="Q390" s="9"/>
      <c r="R390" s="9"/>
      <c r="S390" s="9"/>
      <c r="T390" s="486"/>
    </row>
    <row r="391" spans="2:20" ht="15.75">
      <c r="B391" s="255" t="s">
        <v>1785</v>
      </c>
      <c r="E391" s="26"/>
      <c r="F391" s="8" t="s">
        <v>1471</v>
      </c>
      <c r="I391" s="9"/>
      <c r="J391" s="9"/>
      <c r="K391" s="9"/>
      <c r="L391" s="9"/>
      <c r="M391" s="505"/>
      <c r="N391" s="506"/>
      <c r="O391" s="19"/>
      <c r="P391" s="9"/>
      <c r="Q391" s="9"/>
      <c r="R391" s="9"/>
      <c r="S391" s="9"/>
      <c r="T391" s="486"/>
    </row>
    <row r="392" spans="2:20" ht="15.75">
      <c r="B392" s="60" t="s">
        <v>1394</v>
      </c>
      <c r="C392" s="60" t="s">
        <v>1395</v>
      </c>
      <c r="D392" s="60" t="s">
        <v>1396</v>
      </c>
      <c r="E392" s="60" t="s">
        <v>1397</v>
      </c>
      <c r="F392" s="12" t="s">
        <v>1154</v>
      </c>
      <c r="G392" s="60" t="s">
        <v>1401</v>
      </c>
      <c r="I392" s="9"/>
      <c r="J392" s="9"/>
      <c r="K392" s="9"/>
      <c r="L392" s="9"/>
      <c r="M392" s="505"/>
      <c r="N392" s="506"/>
      <c r="O392" s="19"/>
      <c r="P392" s="9"/>
      <c r="Q392" s="9"/>
      <c r="R392" s="9"/>
      <c r="S392" s="9"/>
      <c r="T392" s="486"/>
    </row>
    <row r="393" spans="2:20" ht="15.75">
      <c r="B393" s="247" t="s">
        <v>1665</v>
      </c>
      <c r="C393" s="13" t="s">
        <v>1398</v>
      </c>
      <c r="D393" s="13">
        <v>5</v>
      </c>
      <c r="E393" s="13">
        <v>1080</v>
      </c>
      <c r="F393" s="12">
        <f aca="true" t="shared" si="18" ref="F393:F417">E393*1.2</f>
        <v>1296</v>
      </c>
      <c r="G393" s="318"/>
      <c r="I393" s="9"/>
      <c r="J393" s="9"/>
      <c r="K393" s="9"/>
      <c r="L393" s="9"/>
      <c r="M393" s="505"/>
      <c r="N393" s="506"/>
      <c r="O393" s="19"/>
      <c r="P393" s="9"/>
      <c r="Q393" s="9"/>
      <c r="R393" s="9"/>
      <c r="S393" s="9"/>
      <c r="T393" s="486"/>
    </row>
    <row r="394" spans="2:20" ht="14.25">
      <c r="B394" s="247" t="s">
        <v>1024</v>
      </c>
      <c r="C394" s="13" t="s">
        <v>1398</v>
      </c>
      <c r="D394" s="450">
        <v>8</v>
      </c>
      <c r="E394" s="13">
        <v>1080</v>
      </c>
      <c r="F394" s="12">
        <f t="shared" si="18"/>
        <v>1296</v>
      </c>
      <c r="G394" s="318"/>
      <c r="I394" s="9"/>
      <c r="J394" s="9"/>
      <c r="K394" s="9"/>
      <c r="L394" s="9"/>
      <c r="M394" s="505"/>
      <c r="N394" s="506"/>
      <c r="O394" s="19"/>
      <c r="P394" s="9"/>
      <c r="Q394" s="9"/>
      <c r="R394" s="9"/>
      <c r="S394" s="9"/>
      <c r="T394" s="9"/>
    </row>
    <row r="395" spans="2:20" ht="12.75">
      <c r="B395" s="16" t="s">
        <v>1666</v>
      </c>
      <c r="C395" s="12" t="s">
        <v>1398</v>
      </c>
      <c r="D395" s="451">
        <v>5</v>
      </c>
      <c r="E395" s="13">
        <v>1440</v>
      </c>
      <c r="F395" s="12">
        <f t="shared" si="18"/>
        <v>1728</v>
      </c>
      <c r="G395" s="318"/>
      <c r="I395" s="9"/>
      <c r="J395" s="9"/>
      <c r="K395" s="9"/>
      <c r="L395" s="9"/>
      <c r="M395" s="9"/>
      <c r="N395" s="9"/>
      <c r="O395" s="9"/>
      <c r="P395" s="9"/>
      <c r="Q395" s="385"/>
      <c r="R395" s="9"/>
      <c r="S395" s="9"/>
      <c r="T395" s="9"/>
    </row>
    <row r="396" spans="2:20" ht="12.75">
      <c r="B396" s="247" t="s">
        <v>1667</v>
      </c>
      <c r="C396" s="13" t="s">
        <v>1398</v>
      </c>
      <c r="D396" s="451">
        <v>5</v>
      </c>
      <c r="E396" s="13">
        <v>1440</v>
      </c>
      <c r="F396" s="12">
        <f t="shared" si="18"/>
        <v>1728</v>
      </c>
      <c r="G396" s="31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2:20" ht="12.75">
      <c r="B397" s="103" t="s">
        <v>1140</v>
      </c>
      <c r="C397" s="12" t="s">
        <v>1398</v>
      </c>
      <c r="D397" s="450">
        <v>5</v>
      </c>
      <c r="E397" s="12">
        <v>3600</v>
      </c>
      <c r="F397" s="12">
        <f t="shared" si="18"/>
        <v>4320</v>
      </c>
      <c r="G397" s="31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2:20" ht="12.75">
      <c r="B398" s="247" t="s">
        <v>1023</v>
      </c>
      <c r="C398" s="13" t="s">
        <v>1398</v>
      </c>
      <c r="D398" s="451">
        <v>2</v>
      </c>
      <c r="E398" s="12">
        <v>1800</v>
      </c>
      <c r="F398" s="12">
        <f t="shared" si="18"/>
        <v>2160</v>
      </c>
      <c r="G398" s="31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2:20" ht="12.75">
      <c r="B399" s="258" t="s">
        <v>1148</v>
      </c>
      <c r="C399" s="13" t="s">
        <v>1398</v>
      </c>
      <c r="D399" s="451">
        <v>11</v>
      </c>
      <c r="E399" s="12">
        <v>1875</v>
      </c>
      <c r="F399" s="12">
        <f t="shared" si="18"/>
        <v>2250</v>
      </c>
      <c r="G399" s="31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2:20" ht="12.75">
      <c r="B400" s="258" t="s">
        <v>1146</v>
      </c>
      <c r="C400" s="13" t="s">
        <v>1398</v>
      </c>
      <c r="D400" s="451">
        <v>2</v>
      </c>
      <c r="E400" s="12">
        <v>1875</v>
      </c>
      <c r="F400" s="12">
        <f t="shared" si="18"/>
        <v>2250</v>
      </c>
      <c r="G400" s="31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2:20" ht="12.75">
      <c r="B401" s="247" t="s">
        <v>1147</v>
      </c>
      <c r="C401" s="13" t="s">
        <v>1398</v>
      </c>
      <c r="D401" s="451">
        <v>3</v>
      </c>
      <c r="E401" s="12">
        <v>1875</v>
      </c>
      <c r="F401" s="12">
        <f t="shared" si="18"/>
        <v>2250</v>
      </c>
      <c r="G401" s="31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2:20" ht="12.75">
      <c r="B402" s="247" t="s">
        <v>1139</v>
      </c>
      <c r="C402" s="13" t="s">
        <v>1398</v>
      </c>
      <c r="D402" s="450">
        <v>9</v>
      </c>
      <c r="E402" s="13">
        <v>2250</v>
      </c>
      <c r="F402" s="12">
        <f t="shared" si="18"/>
        <v>2700</v>
      </c>
      <c r="G402" s="31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2:20" ht="12.75">
      <c r="B403" s="247" t="s">
        <v>1668</v>
      </c>
      <c r="C403" s="13" t="s">
        <v>1398</v>
      </c>
      <c r="D403" s="451">
        <v>4</v>
      </c>
      <c r="E403" s="13">
        <v>2250</v>
      </c>
      <c r="F403" s="12">
        <f t="shared" si="18"/>
        <v>2700</v>
      </c>
      <c r="G403" s="31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2:20" ht="12.75">
      <c r="B404" s="258" t="s">
        <v>1141</v>
      </c>
      <c r="C404" s="13" t="s">
        <v>1398</v>
      </c>
      <c r="D404" s="451">
        <v>2</v>
      </c>
      <c r="E404" s="13">
        <v>2700</v>
      </c>
      <c r="F404" s="12">
        <f t="shared" si="18"/>
        <v>3240</v>
      </c>
      <c r="G404" s="31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2:20" ht="12.75">
      <c r="B405" s="103" t="s">
        <v>1143</v>
      </c>
      <c r="C405" s="12" t="s">
        <v>1398</v>
      </c>
      <c r="D405" s="451">
        <v>20</v>
      </c>
      <c r="E405" s="13">
        <v>2700</v>
      </c>
      <c r="F405" s="12">
        <f t="shared" si="18"/>
        <v>3240</v>
      </c>
      <c r="G405" s="3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2:20" ht="12.75">
      <c r="B406" s="103" t="s">
        <v>1377</v>
      </c>
      <c r="C406" s="12" t="s">
        <v>1398</v>
      </c>
      <c r="D406" s="450">
        <v>5</v>
      </c>
      <c r="E406" s="13">
        <v>3000</v>
      </c>
      <c r="F406" s="12">
        <f t="shared" si="18"/>
        <v>3600</v>
      </c>
      <c r="G406" s="31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2:20" ht="12.75">
      <c r="B407" s="16" t="s">
        <v>1142</v>
      </c>
      <c r="C407" s="12" t="s">
        <v>1398</v>
      </c>
      <c r="D407" s="451">
        <v>1</v>
      </c>
      <c r="E407" s="13">
        <v>2700</v>
      </c>
      <c r="F407" s="12">
        <f t="shared" si="18"/>
        <v>3240</v>
      </c>
      <c r="G407" s="31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2:20" ht="12.75">
      <c r="B408" s="103" t="s">
        <v>1144</v>
      </c>
      <c r="C408" s="12" t="s">
        <v>1398</v>
      </c>
      <c r="D408" s="450">
        <v>9</v>
      </c>
      <c r="E408" s="12">
        <v>4000</v>
      </c>
      <c r="F408" s="12">
        <f t="shared" si="18"/>
        <v>4800</v>
      </c>
      <c r="G408" s="31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2:20" ht="12.75">
      <c r="B409" s="103" t="s">
        <v>1627</v>
      </c>
      <c r="C409" s="12" t="s">
        <v>1398</v>
      </c>
      <c r="D409" s="451">
        <v>3</v>
      </c>
      <c r="E409" s="12">
        <v>3150</v>
      </c>
      <c r="F409" s="12">
        <f t="shared" si="18"/>
        <v>3780</v>
      </c>
      <c r="G409" s="31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2:20" ht="12.75">
      <c r="B410" s="103" t="s">
        <v>800</v>
      </c>
      <c r="C410" s="12" t="s">
        <v>1398</v>
      </c>
      <c r="D410" s="451">
        <v>0</v>
      </c>
      <c r="E410" s="12">
        <v>4200</v>
      </c>
      <c r="F410" s="12">
        <f t="shared" si="18"/>
        <v>5040</v>
      </c>
      <c r="G410" s="31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2:20" ht="12.75">
      <c r="B411" s="103" t="s">
        <v>1378</v>
      </c>
      <c r="C411" s="12" t="s">
        <v>1398</v>
      </c>
      <c r="D411" s="450">
        <v>6</v>
      </c>
      <c r="E411" s="12">
        <v>3750</v>
      </c>
      <c r="F411" s="12">
        <f t="shared" si="18"/>
        <v>4500</v>
      </c>
      <c r="G411" s="31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2:20" ht="12.75">
      <c r="B412" s="103" t="s">
        <v>603</v>
      </c>
      <c r="C412" s="12" t="s">
        <v>1398</v>
      </c>
      <c r="D412" s="12">
        <v>1</v>
      </c>
      <c r="E412" s="12">
        <v>3750</v>
      </c>
      <c r="F412" s="12">
        <f t="shared" si="18"/>
        <v>4500</v>
      </c>
      <c r="G412" s="31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2:20" ht="12.75">
      <c r="B413" s="103" t="s">
        <v>1346</v>
      </c>
      <c r="C413" s="12" t="s">
        <v>1398</v>
      </c>
      <c r="D413" s="450">
        <v>5</v>
      </c>
      <c r="E413" s="12">
        <v>5000</v>
      </c>
      <c r="F413" s="12">
        <f t="shared" si="18"/>
        <v>6000</v>
      </c>
      <c r="G413" s="31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2:20" ht="12.75">
      <c r="B414" s="247" t="s">
        <v>1025</v>
      </c>
      <c r="C414" s="13" t="s">
        <v>1398</v>
      </c>
      <c r="D414" s="13">
        <v>3</v>
      </c>
      <c r="E414" s="12">
        <v>4200</v>
      </c>
      <c r="F414" s="12">
        <f t="shared" si="18"/>
        <v>5040</v>
      </c>
      <c r="G414" s="31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2:20" ht="12.75">
      <c r="B415" s="103" t="s">
        <v>1145</v>
      </c>
      <c r="C415" s="12" t="s">
        <v>1398</v>
      </c>
      <c r="D415" s="323">
        <v>1</v>
      </c>
      <c r="E415" s="12">
        <v>4200</v>
      </c>
      <c r="F415" s="12">
        <f t="shared" si="18"/>
        <v>5040</v>
      </c>
      <c r="G415" s="31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2:20" ht="12.75">
      <c r="B416" s="103" t="s">
        <v>387</v>
      </c>
      <c r="C416" s="12" t="s">
        <v>1398</v>
      </c>
      <c r="D416" s="12">
        <v>2</v>
      </c>
      <c r="E416" s="12">
        <v>5000</v>
      </c>
      <c r="F416" s="12">
        <f t="shared" si="18"/>
        <v>6000</v>
      </c>
      <c r="G416" s="31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2:20" ht="12.75">
      <c r="B417" s="16" t="s">
        <v>1670</v>
      </c>
      <c r="C417" s="12" t="s">
        <v>1398</v>
      </c>
      <c r="D417" s="323">
        <v>1</v>
      </c>
      <c r="E417" s="12">
        <v>5000</v>
      </c>
      <c r="F417" s="12">
        <f t="shared" si="18"/>
        <v>6000</v>
      </c>
      <c r="G417" s="31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9:20" ht="12.75">
      <c r="I418" s="385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9:20" ht="12.7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2:20" ht="12.75">
      <c r="B420" t="s">
        <v>1381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9:20" ht="12.7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9:20" ht="12.7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9:20" ht="12.7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9:20" ht="12.7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9:20" ht="12.7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9:20" ht="12.7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9:20" ht="12.7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9:20" ht="12.7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9:20" ht="12.7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9:20" ht="12.7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9:20" ht="12.7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9:20" ht="12.7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9:13" ht="12.75">
      <c r="I433" s="9"/>
      <c r="J433" s="9"/>
      <c r="K433" s="9"/>
      <c r="L433" s="9"/>
      <c r="M433" s="9"/>
    </row>
    <row r="434" spans="9:13" ht="12.75">
      <c r="I434" s="9"/>
      <c r="J434" s="9"/>
      <c r="K434" s="9"/>
      <c r="L434" s="9"/>
      <c r="M434" s="9"/>
    </row>
    <row r="435" spans="9:13" ht="12.75">
      <c r="I435" s="9"/>
      <c r="J435" s="9"/>
      <c r="K435" s="9"/>
      <c r="L435" s="9"/>
      <c r="M435" s="9"/>
    </row>
    <row r="436" spans="9:13" ht="12.75">
      <c r="I436" s="9"/>
      <c r="J436" s="9"/>
      <c r="K436" s="9"/>
      <c r="L436" s="9"/>
      <c r="M436" s="9"/>
    </row>
    <row r="437" spans="9:13" ht="12.75">
      <c r="I437" s="9"/>
      <c r="J437" s="9"/>
      <c r="K437" s="9"/>
      <c r="L437" s="9"/>
      <c r="M437" s="9"/>
    </row>
    <row r="438" spans="9:13" ht="12.75">
      <c r="I438" s="9"/>
      <c r="J438" s="9"/>
      <c r="K438" s="9"/>
      <c r="L438" s="9"/>
      <c r="M438" s="9"/>
    </row>
    <row r="439" spans="9:13" ht="12.75">
      <c r="I439" s="9"/>
      <c r="J439" s="9"/>
      <c r="K439" s="9"/>
      <c r="L439" s="9"/>
      <c r="M439" s="9"/>
    </row>
    <row r="440" spans="9:13" ht="12.75">
      <c r="I440" s="9"/>
      <c r="J440" s="9"/>
      <c r="K440" s="9"/>
      <c r="L440" s="9"/>
      <c r="M440" s="9"/>
    </row>
    <row r="441" spans="9:13" ht="12.75">
      <c r="I441" s="9"/>
      <c r="J441" s="9"/>
      <c r="K441" s="9"/>
      <c r="L441" s="9"/>
      <c r="M441" s="9"/>
    </row>
    <row r="442" spans="9:13" ht="12.75">
      <c r="I442" s="9"/>
      <c r="J442" s="9"/>
      <c r="K442" s="9"/>
      <c r="L442" s="9"/>
      <c r="M442" s="9"/>
    </row>
    <row r="443" spans="9:13" ht="12.75">
      <c r="I443" s="9"/>
      <c r="J443" s="9"/>
      <c r="K443" s="9"/>
      <c r="L443" s="9"/>
      <c r="M443" s="9"/>
    </row>
    <row r="444" spans="9:13" ht="12.75">
      <c r="I444" s="9"/>
      <c r="J444" s="9"/>
      <c r="K444" s="9"/>
      <c r="L444" s="9"/>
      <c r="M444" s="9"/>
    </row>
    <row r="445" spans="9:13" ht="12.75">
      <c r="I445" s="9"/>
      <c r="J445" s="9"/>
      <c r="K445" s="9"/>
      <c r="L445" s="9"/>
      <c r="M445" s="9"/>
    </row>
    <row r="446" spans="9:13" ht="12.75">
      <c r="I446" s="9"/>
      <c r="J446" s="9"/>
      <c r="K446" s="9"/>
      <c r="L446" s="9"/>
      <c r="M446" s="9"/>
    </row>
    <row r="447" spans="9:13" ht="12.75">
      <c r="I447" s="9"/>
      <c r="J447" s="9"/>
      <c r="K447" s="9"/>
      <c r="L447" s="9"/>
      <c r="M447" s="9"/>
    </row>
    <row r="448" spans="9:13" ht="12.75">
      <c r="I448" s="9"/>
      <c r="J448" s="9"/>
      <c r="K448" s="9"/>
      <c r="L448" s="9"/>
      <c r="M448" s="9"/>
    </row>
    <row r="449" spans="9:13" ht="12.75">
      <c r="I449" s="9"/>
      <c r="J449" s="9"/>
      <c r="K449" s="9"/>
      <c r="L449" s="9"/>
      <c r="M449" s="9"/>
    </row>
    <row r="450" spans="9:13" ht="12.75">
      <c r="I450" s="9"/>
      <c r="J450" s="9"/>
      <c r="K450" s="9"/>
      <c r="L450" s="9"/>
      <c r="M450" s="9"/>
    </row>
    <row r="451" spans="9:13" ht="12.75">
      <c r="I451" s="9"/>
      <c r="J451" s="9"/>
      <c r="K451" s="9"/>
      <c r="L451" s="9"/>
      <c r="M451" s="9"/>
    </row>
    <row r="452" spans="9:13" ht="12.75">
      <c r="I452" s="9"/>
      <c r="J452" s="9"/>
      <c r="K452" s="9"/>
      <c r="L452" s="9"/>
      <c r="M452" s="9"/>
    </row>
    <row r="453" spans="9:13" ht="12.75">
      <c r="I453" s="9"/>
      <c r="J453" s="9"/>
      <c r="K453" s="9"/>
      <c r="L453" s="9"/>
      <c r="M453" s="9"/>
    </row>
    <row r="454" spans="9:13" ht="12.75">
      <c r="I454" s="9"/>
      <c r="J454" s="9"/>
      <c r="K454" s="9"/>
      <c r="L454" s="9"/>
      <c r="M454" s="9"/>
    </row>
    <row r="455" spans="9:13" ht="12.75">
      <c r="I455" s="9"/>
      <c r="J455" s="9"/>
      <c r="K455" s="9"/>
      <c r="L455" s="9"/>
      <c r="M455" s="9"/>
    </row>
  </sheetData>
  <sheetProtection/>
  <hyperlinks>
    <hyperlink ref="C12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2.125" style="0" customWidth="1"/>
    <col min="2" max="2" width="27.375" style="0" customWidth="1"/>
    <col min="4" max="4" width="7.00390625" style="0" customWidth="1"/>
    <col min="5" max="5" width="14.875" style="0" customWidth="1"/>
    <col min="6" max="6" width="24.625" style="0" customWidth="1"/>
  </cols>
  <sheetData>
    <row r="1" spans="2:6" ht="12.75">
      <c r="B1" s="34"/>
      <c r="C1" s="34"/>
      <c r="D1" s="34"/>
      <c r="E1" s="34"/>
      <c r="F1" s="34"/>
    </row>
    <row r="2" spans="2:6" ht="12.75">
      <c r="B2" s="34"/>
      <c r="C2" s="35"/>
      <c r="D2" s="35"/>
      <c r="E2" s="35"/>
      <c r="F2" s="34"/>
    </row>
    <row r="3" spans="2:6" ht="12.75">
      <c r="B3" s="36" t="s">
        <v>1761</v>
      </c>
      <c r="C3" s="35"/>
      <c r="D3" s="35"/>
      <c r="E3" s="35"/>
      <c r="F3" s="36" t="s">
        <v>1762</v>
      </c>
    </row>
    <row r="4" spans="2:6" ht="12.75">
      <c r="B4" s="37" t="s">
        <v>1513</v>
      </c>
      <c r="C4" s="35"/>
      <c r="D4" s="35"/>
      <c r="E4" s="35"/>
      <c r="F4" s="37" t="s">
        <v>1513</v>
      </c>
    </row>
    <row r="5" spans="2:6" ht="12.75">
      <c r="B5" s="37" t="s">
        <v>1514</v>
      </c>
      <c r="C5" s="35"/>
      <c r="D5" s="35"/>
      <c r="E5" s="35"/>
      <c r="F5" s="37" t="s">
        <v>1515</v>
      </c>
    </row>
    <row r="6" spans="2:6" ht="12.75">
      <c r="B6" s="37" t="s">
        <v>1763</v>
      </c>
      <c r="C6" s="35"/>
      <c r="D6" s="35"/>
      <c r="E6" s="35"/>
      <c r="F6" s="37" t="s">
        <v>1764</v>
      </c>
    </row>
    <row r="7" spans="2:6" ht="12.75">
      <c r="B7" s="37" t="s">
        <v>1517</v>
      </c>
      <c r="C7" s="35"/>
      <c r="D7" s="35"/>
      <c r="E7" s="35"/>
      <c r="F7" s="37" t="s">
        <v>1517</v>
      </c>
    </row>
    <row r="8" spans="2:6" ht="12.75">
      <c r="B8" s="37" t="s">
        <v>1521</v>
      </c>
      <c r="C8" s="35"/>
      <c r="D8" s="35"/>
      <c r="E8" s="35"/>
      <c r="F8" s="37" t="s">
        <v>1521</v>
      </c>
    </row>
    <row r="9" spans="2:6" ht="12.75">
      <c r="B9" s="37" t="s">
        <v>1516</v>
      </c>
      <c r="C9" s="35"/>
      <c r="D9" s="35"/>
      <c r="E9" s="35"/>
      <c r="F9" s="37" t="s">
        <v>1516</v>
      </c>
    </row>
    <row r="10" spans="2:6" ht="12.75">
      <c r="B10" s="37" t="s">
        <v>1765</v>
      </c>
      <c r="F10" s="37" t="s">
        <v>1765</v>
      </c>
    </row>
    <row r="11" spans="2:6" ht="12.75">
      <c r="B11" s="37" t="s">
        <v>1766</v>
      </c>
      <c r="C11" s="35"/>
      <c r="D11" s="35"/>
      <c r="E11" s="35"/>
      <c r="F11" s="37" t="s">
        <v>1766</v>
      </c>
    </row>
    <row r="12" spans="2:6" ht="12.75">
      <c r="B12" s="37" t="s">
        <v>6</v>
      </c>
      <c r="C12" s="35"/>
      <c r="D12" s="35"/>
      <c r="E12" s="35"/>
      <c r="F12" s="37" t="s">
        <v>6</v>
      </c>
    </row>
    <row r="13" spans="2:6" ht="12.75">
      <c r="B13" s="37" t="s">
        <v>7</v>
      </c>
      <c r="C13" s="35"/>
      <c r="D13" s="35" t="s">
        <v>1300</v>
      </c>
      <c r="E13" s="35"/>
      <c r="F13" s="37" t="s">
        <v>7</v>
      </c>
    </row>
    <row r="14" spans="2:6" ht="12.75">
      <c r="B14" s="37" t="s">
        <v>1606</v>
      </c>
      <c r="C14" s="314" t="s">
        <v>1299</v>
      </c>
      <c r="D14" s="309"/>
      <c r="E14" s="315"/>
      <c r="F14" s="37" t="s">
        <v>1606</v>
      </c>
    </row>
    <row r="15" spans="2:7" ht="13.5" thickBot="1">
      <c r="B15" s="394" t="s">
        <v>855</v>
      </c>
      <c r="F15" s="394" t="s">
        <v>855</v>
      </c>
      <c r="G15" s="56"/>
    </row>
    <row r="16" spans="2:7" ht="13.5" thickBot="1">
      <c r="B16" s="38"/>
      <c r="C16" s="39"/>
      <c r="D16" s="39"/>
      <c r="E16" s="39"/>
      <c r="F16" s="40"/>
      <c r="G16" s="56"/>
    </row>
    <row r="17" spans="2:9" ht="12.75">
      <c r="B17" s="29" t="s">
        <v>812</v>
      </c>
      <c r="G17" s="56"/>
      <c r="I17">
        <v>1.5</v>
      </c>
    </row>
    <row r="18" spans="1:6" ht="15.75">
      <c r="A18" s="1"/>
      <c r="B18" s="26"/>
      <c r="C18" s="26" t="s">
        <v>1741</v>
      </c>
      <c r="D18" s="27"/>
      <c r="E18" s="27"/>
      <c r="F18" s="27"/>
    </row>
    <row r="19" spans="1:6" ht="12.75">
      <c r="A19" s="1"/>
      <c r="B19" s="358" t="s">
        <v>1399</v>
      </c>
      <c r="C19" s="1"/>
      <c r="D19" s="1"/>
      <c r="E19" s="1"/>
      <c r="F19" s="64" t="s">
        <v>1742</v>
      </c>
    </row>
    <row r="20" spans="1:6" ht="12.75">
      <c r="A20" s="54"/>
      <c r="B20" s="51" t="s">
        <v>1394</v>
      </c>
      <c r="C20" s="3" t="s">
        <v>1395</v>
      </c>
      <c r="D20" s="3" t="s">
        <v>1396</v>
      </c>
      <c r="E20" s="3" t="s">
        <v>1397</v>
      </c>
      <c r="F20" s="17" t="s">
        <v>1401</v>
      </c>
    </row>
    <row r="21" spans="1:6" ht="12.75">
      <c r="A21" s="54"/>
      <c r="B21" s="69" t="s">
        <v>1748</v>
      </c>
      <c r="C21" s="10" t="s">
        <v>1398</v>
      </c>
      <c r="D21" s="10">
        <v>19</v>
      </c>
      <c r="E21" s="10">
        <v>18750</v>
      </c>
      <c r="F21" s="73" t="s">
        <v>1749</v>
      </c>
    </row>
    <row r="22" spans="1:6" ht="12.75">
      <c r="A22" s="54"/>
      <c r="B22" s="69" t="s">
        <v>1750</v>
      </c>
      <c r="C22" s="10" t="s">
        <v>1398</v>
      </c>
      <c r="D22" s="10">
        <v>4</v>
      </c>
      <c r="E22" s="10">
        <v>10800</v>
      </c>
      <c r="F22" s="73" t="s">
        <v>1751</v>
      </c>
    </row>
    <row r="23" spans="1:6" ht="12.75">
      <c r="A23" s="68"/>
      <c r="B23" s="104" t="s">
        <v>1753</v>
      </c>
      <c r="C23" s="10" t="s">
        <v>1398</v>
      </c>
      <c r="D23" s="10">
        <v>10</v>
      </c>
      <c r="E23" s="10">
        <v>750</v>
      </c>
      <c r="F23" s="10" t="s">
        <v>1754</v>
      </c>
    </row>
    <row r="24" spans="1:6" ht="12.75">
      <c r="A24" s="68"/>
      <c r="B24" s="104" t="s">
        <v>1755</v>
      </c>
      <c r="C24" s="10" t="s">
        <v>1398</v>
      </c>
      <c r="D24" s="10">
        <v>20</v>
      </c>
      <c r="E24" s="10">
        <v>300</v>
      </c>
      <c r="F24" s="10" t="s">
        <v>1754</v>
      </c>
    </row>
    <row r="25" spans="1:6" ht="12.75">
      <c r="A25" s="66"/>
      <c r="B25" s="105" t="s">
        <v>1584</v>
      </c>
      <c r="C25" s="10" t="s">
        <v>1398</v>
      </c>
      <c r="D25" s="10">
        <v>10</v>
      </c>
      <c r="E25" s="10">
        <v>450</v>
      </c>
      <c r="F25" s="10"/>
    </row>
    <row r="26" spans="1:6" ht="12.75">
      <c r="A26" s="66"/>
      <c r="B26" s="106"/>
      <c r="C26" s="66"/>
      <c r="D26" s="66"/>
      <c r="E26" s="66"/>
      <c r="F26" s="66"/>
    </row>
    <row r="27" spans="1:6" ht="15.75">
      <c r="A27" s="66"/>
      <c r="C27" s="70" t="s">
        <v>1104</v>
      </c>
      <c r="D27" s="65"/>
      <c r="E27" s="65"/>
      <c r="F27" s="65"/>
    </row>
    <row r="28" spans="1:6" ht="12.75">
      <c r="A28" s="66"/>
      <c r="B28" s="105" t="s">
        <v>1103</v>
      </c>
      <c r="C28" s="10" t="s">
        <v>1398</v>
      </c>
      <c r="D28" s="10">
        <v>125</v>
      </c>
      <c r="E28" s="10">
        <v>2700</v>
      </c>
      <c r="F28" s="10" t="s">
        <v>1102</v>
      </c>
    </row>
    <row r="29" spans="1:6" ht="12.75">
      <c r="A29" s="66"/>
      <c r="B29" s="106"/>
      <c r="C29" s="66"/>
      <c r="D29" s="66"/>
      <c r="E29" s="66"/>
      <c r="F29" s="66"/>
    </row>
    <row r="30" spans="1:6" ht="15.75">
      <c r="A30" s="66"/>
      <c r="B30" s="67"/>
      <c r="C30" s="74" t="s">
        <v>1757</v>
      </c>
      <c r="D30" s="48"/>
      <c r="E30" s="65"/>
      <c r="F30" s="65"/>
    </row>
    <row r="31" spans="1:6" ht="12.75">
      <c r="A31" s="68"/>
      <c r="B31" s="69" t="s">
        <v>1758</v>
      </c>
      <c r="C31" s="10" t="s">
        <v>1398</v>
      </c>
      <c r="D31" s="10">
        <v>257</v>
      </c>
      <c r="E31" s="10">
        <v>300</v>
      </c>
      <c r="F31" s="10">
        <v>336</v>
      </c>
    </row>
    <row r="32" spans="1:6" ht="15.75">
      <c r="A32" s="66"/>
      <c r="B32" s="70"/>
      <c r="C32" s="48" t="s">
        <v>1759</v>
      </c>
      <c r="D32" s="48"/>
      <c r="E32" s="65"/>
      <c r="F32" s="66"/>
    </row>
    <row r="33" spans="1:6" ht="12.75">
      <c r="A33" s="68"/>
      <c r="B33" s="69" t="s">
        <v>1760</v>
      </c>
      <c r="C33" s="10" t="s">
        <v>1398</v>
      </c>
      <c r="D33" s="10">
        <v>23</v>
      </c>
      <c r="E33" s="10">
        <v>10000</v>
      </c>
      <c r="F33" s="10">
        <f>E33*1.12</f>
        <v>11200.000000000002</v>
      </c>
    </row>
    <row r="35" ht="12.75">
      <c r="C35" t="s">
        <v>1381</v>
      </c>
    </row>
  </sheetData>
  <sheetProtection/>
  <hyperlinks>
    <hyperlink ref="C14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28.00390625" style="0" customWidth="1"/>
    <col min="4" max="4" width="12.25390625" style="0" customWidth="1"/>
  </cols>
  <sheetData>
    <row r="1" ht="12.75">
      <c r="G1" s="9"/>
    </row>
    <row r="2" spans="1:7" ht="12.75">
      <c r="A2" s="34"/>
      <c r="B2" s="35"/>
      <c r="C2" s="35"/>
      <c r="D2" s="35"/>
      <c r="E2" s="34"/>
      <c r="G2" s="9"/>
    </row>
    <row r="3" spans="1:7" ht="12.75">
      <c r="A3" s="36" t="s">
        <v>1761</v>
      </c>
      <c r="B3" s="35"/>
      <c r="C3" s="35"/>
      <c r="D3" s="35"/>
      <c r="E3" s="36" t="s">
        <v>1762</v>
      </c>
      <c r="G3" s="9"/>
    </row>
    <row r="4" spans="1:7" ht="12.75">
      <c r="A4" s="37" t="s">
        <v>1513</v>
      </c>
      <c r="B4" s="35"/>
      <c r="C4" s="35"/>
      <c r="D4" s="35"/>
      <c r="E4" s="37" t="s">
        <v>1513</v>
      </c>
      <c r="G4" s="9"/>
    </row>
    <row r="5" spans="1:7" ht="12.75">
      <c r="A5" s="37" t="s">
        <v>1514</v>
      </c>
      <c r="B5" s="35"/>
      <c r="C5" s="35"/>
      <c r="D5" s="35"/>
      <c r="E5" s="37" t="s">
        <v>1515</v>
      </c>
      <c r="G5" s="9"/>
    </row>
    <row r="6" spans="1:7" ht="12.75">
      <c r="A6" s="37" t="s">
        <v>1763</v>
      </c>
      <c r="B6" s="35"/>
      <c r="C6" s="35"/>
      <c r="D6" s="35"/>
      <c r="E6" s="37" t="s">
        <v>1764</v>
      </c>
      <c r="G6" s="9"/>
    </row>
    <row r="7" spans="1:7" ht="12.75">
      <c r="A7" s="37" t="s">
        <v>1517</v>
      </c>
      <c r="B7" s="35"/>
      <c r="C7" s="35"/>
      <c r="D7" s="35"/>
      <c r="E7" s="37" t="s">
        <v>1517</v>
      </c>
      <c r="G7" s="9"/>
    </row>
    <row r="8" spans="1:7" ht="12.75">
      <c r="A8" s="37" t="s">
        <v>1521</v>
      </c>
      <c r="B8" s="35"/>
      <c r="C8" s="35"/>
      <c r="D8" s="35"/>
      <c r="E8" s="37" t="s">
        <v>1521</v>
      </c>
      <c r="G8" s="9"/>
    </row>
    <row r="9" spans="1:7" ht="12.75">
      <c r="A9" s="37" t="s">
        <v>1516</v>
      </c>
      <c r="B9" s="35"/>
      <c r="C9" s="35"/>
      <c r="D9" s="35"/>
      <c r="E9" s="37" t="s">
        <v>1516</v>
      </c>
      <c r="G9" s="9"/>
    </row>
    <row r="10" spans="1:7" ht="12.75">
      <c r="A10" s="37" t="s">
        <v>1765</v>
      </c>
      <c r="E10" s="37" t="s">
        <v>1765</v>
      </c>
      <c r="G10" s="9"/>
    </row>
    <row r="11" spans="1:7" ht="12.75">
      <c r="A11" s="37" t="s">
        <v>1766</v>
      </c>
      <c r="B11" s="35"/>
      <c r="C11" s="35"/>
      <c r="D11" s="35"/>
      <c r="E11" s="37" t="s">
        <v>1766</v>
      </c>
      <c r="G11" s="9"/>
    </row>
    <row r="12" spans="1:7" ht="12.75">
      <c r="A12" s="37" t="s">
        <v>6</v>
      </c>
      <c r="B12" s="35"/>
      <c r="C12" s="35"/>
      <c r="D12" s="35"/>
      <c r="E12" s="37" t="s">
        <v>6</v>
      </c>
      <c r="G12" s="9"/>
    </row>
    <row r="13" spans="1:7" ht="12.75">
      <c r="A13" s="37" t="s">
        <v>7</v>
      </c>
      <c r="B13" s="35"/>
      <c r="C13" s="35" t="s">
        <v>1300</v>
      </c>
      <c r="D13" s="35"/>
      <c r="E13" s="37" t="s">
        <v>7</v>
      </c>
      <c r="G13" s="9"/>
    </row>
    <row r="14" spans="1:7" ht="12.75">
      <c r="A14" s="37" t="s">
        <v>1606</v>
      </c>
      <c r="B14" s="314" t="s">
        <v>1299</v>
      </c>
      <c r="C14" s="309"/>
      <c r="D14" s="315"/>
      <c r="E14" s="37" t="s">
        <v>1606</v>
      </c>
      <c r="G14" s="9"/>
    </row>
    <row r="15" spans="1:6" ht="13.5" thickBot="1">
      <c r="A15" s="394" t="s">
        <v>855</v>
      </c>
      <c r="B15" s="34"/>
      <c r="C15" s="34"/>
      <c r="D15" s="34"/>
      <c r="E15" s="394" t="s">
        <v>855</v>
      </c>
      <c r="F15" s="56"/>
    </row>
    <row r="16" spans="1:6" ht="13.5" thickBot="1">
      <c r="A16" s="38"/>
      <c r="B16" s="39"/>
      <c r="C16" s="39"/>
      <c r="D16" s="39"/>
      <c r="E16" s="40"/>
      <c r="F16" s="56"/>
    </row>
    <row r="17" spans="1:6" ht="12.75">
      <c r="A17" s="29" t="s">
        <v>813</v>
      </c>
      <c r="F17" s="56"/>
    </row>
    <row r="18" spans="1:6" ht="18.75">
      <c r="A18" s="110" t="s">
        <v>1538</v>
      </c>
      <c r="B18" s="111"/>
      <c r="C18" s="111"/>
      <c r="D18" s="111"/>
      <c r="F18" s="56"/>
    </row>
    <row r="19" spans="2:9" ht="15.75">
      <c r="B19" s="109"/>
      <c r="E19" s="8" t="s">
        <v>1608</v>
      </c>
      <c r="F19" s="56"/>
      <c r="I19">
        <v>1.5</v>
      </c>
    </row>
    <row r="20" spans="1:5" ht="12.75">
      <c r="A20" s="3" t="s">
        <v>1394</v>
      </c>
      <c r="B20" s="3" t="s">
        <v>1395</v>
      </c>
      <c r="C20" s="3" t="s">
        <v>19</v>
      </c>
      <c r="D20" s="3" t="s">
        <v>1397</v>
      </c>
      <c r="E20" s="3" t="s">
        <v>1401</v>
      </c>
    </row>
    <row r="21" spans="1:5" ht="12.75">
      <c r="A21" s="73" t="s">
        <v>150</v>
      </c>
      <c r="B21" s="10" t="s">
        <v>1398</v>
      </c>
      <c r="C21" s="10">
        <v>1</v>
      </c>
      <c r="D21" s="278">
        <v>300</v>
      </c>
      <c r="E21" s="3">
        <f>D21*1.12</f>
        <v>336.00000000000006</v>
      </c>
    </row>
    <row r="22" spans="1:5" ht="12.75">
      <c r="A22" s="73" t="s">
        <v>151</v>
      </c>
      <c r="B22" s="10" t="s">
        <v>1398</v>
      </c>
      <c r="C22" s="10">
        <v>1</v>
      </c>
      <c r="D22" s="278">
        <v>375</v>
      </c>
      <c r="E22" s="3">
        <f aca="true" t="shared" si="0" ref="E22:E82">D22*1.12</f>
        <v>420.00000000000006</v>
      </c>
    </row>
    <row r="23" spans="1:5" ht="12.75">
      <c r="A23" s="73" t="s">
        <v>152</v>
      </c>
      <c r="B23" s="10" t="s">
        <v>1398</v>
      </c>
      <c r="C23" s="10">
        <v>1</v>
      </c>
      <c r="D23" s="278">
        <v>375</v>
      </c>
      <c r="E23" s="3">
        <f t="shared" si="0"/>
        <v>420.00000000000006</v>
      </c>
    </row>
    <row r="24" spans="1:5" ht="12.75">
      <c r="A24" s="73" t="s">
        <v>153</v>
      </c>
      <c r="B24" s="10" t="s">
        <v>1398</v>
      </c>
      <c r="C24" s="10">
        <v>4</v>
      </c>
      <c r="D24" s="278">
        <v>375</v>
      </c>
      <c r="E24" s="3">
        <f t="shared" si="0"/>
        <v>420.00000000000006</v>
      </c>
    </row>
    <row r="25" spans="1:5" ht="12.75">
      <c r="A25" s="73" t="s">
        <v>154</v>
      </c>
      <c r="B25" s="10" t="s">
        <v>1398</v>
      </c>
      <c r="C25" s="10">
        <v>8</v>
      </c>
      <c r="D25" s="278">
        <v>525</v>
      </c>
      <c r="E25" s="3">
        <f t="shared" si="0"/>
        <v>588</v>
      </c>
    </row>
    <row r="26" spans="1:5" ht="12.75">
      <c r="A26" s="105" t="s">
        <v>155</v>
      </c>
      <c r="B26" s="10" t="s">
        <v>1398</v>
      </c>
      <c r="C26" s="10">
        <v>4</v>
      </c>
      <c r="D26" s="278">
        <v>810</v>
      </c>
      <c r="E26" s="3">
        <f t="shared" si="0"/>
        <v>907.2</v>
      </c>
    </row>
    <row r="27" spans="1:5" ht="12.75">
      <c r="A27" s="73" t="s">
        <v>156</v>
      </c>
      <c r="B27" s="10" t="s">
        <v>1398</v>
      </c>
      <c r="C27" s="10">
        <v>2</v>
      </c>
      <c r="D27" s="278">
        <v>720</v>
      </c>
      <c r="E27" s="3">
        <f t="shared" si="0"/>
        <v>806.4000000000001</v>
      </c>
    </row>
    <row r="28" spans="1:5" ht="12.75">
      <c r="A28" s="73" t="s">
        <v>157</v>
      </c>
      <c r="B28" s="10" t="s">
        <v>1398</v>
      </c>
      <c r="C28" s="10">
        <v>2</v>
      </c>
      <c r="D28" s="278">
        <v>720</v>
      </c>
      <c r="E28" s="3">
        <f t="shared" si="0"/>
        <v>806.4000000000001</v>
      </c>
    </row>
    <row r="29" spans="1:5" ht="12.75">
      <c r="A29" s="73" t="s">
        <v>158</v>
      </c>
      <c r="B29" s="10" t="s">
        <v>1398</v>
      </c>
      <c r="C29" s="10">
        <v>2</v>
      </c>
      <c r="D29" s="278">
        <v>720</v>
      </c>
      <c r="E29" s="3">
        <f t="shared" si="0"/>
        <v>806.4000000000001</v>
      </c>
    </row>
    <row r="30" spans="1:5" ht="12.75">
      <c r="A30" s="73" t="s">
        <v>159</v>
      </c>
      <c r="B30" s="10" t="s">
        <v>1398</v>
      </c>
      <c r="C30" s="10">
        <v>2</v>
      </c>
      <c r="D30" s="278">
        <v>900</v>
      </c>
      <c r="E30" s="3">
        <f t="shared" si="0"/>
        <v>1008.0000000000001</v>
      </c>
    </row>
    <row r="31" spans="1:5" ht="12.75">
      <c r="A31" s="73" t="s">
        <v>160</v>
      </c>
      <c r="B31" s="10" t="s">
        <v>1398</v>
      </c>
      <c r="C31" s="10">
        <v>2</v>
      </c>
      <c r="D31" s="278">
        <v>900</v>
      </c>
      <c r="E31" s="3">
        <f t="shared" si="0"/>
        <v>1008.0000000000001</v>
      </c>
    </row>
    <row r="32" spans="1:5" ht="12.75">
      <c r="A32" s="73" t="s">
        <v>161</v>
      </c>
      <c r="B32" s="10" t="s">
        <v>1398</v>
      </c>
      <c r="C32" s="10">
        <v>1</v>
      </c>
      <c r="D32" s="278">
        <v>975</v>
      </c>
      <c r="E32" s="3">
        <f t="shared" si="0"/>
        <v>1092</v>
      </c>
    </row>
    <row r="33" spans="1:5" ht="12.75">
      <c r="A33" s="73" t="s">
        <v>162</v>
      </c>
      <c r="B33" s="10" t="s">
        <v>1398</v>
      </c>
      <c r="C33" s="10">
        <v>3</v>
      </c>
      <c r="D33" s="278">
        <v>975</v>
      </c>
      <c r="E33" s="3">
        <f t="shared" si="0"/>
        <v>1092</v>
      </c>
    </row>
    <row r="34" spans="1:5" ht="12.75">
      <c r="A34" s="73" t="s">
        <v>163</v>
      </c>
      <c r="B34" s="10" t="s">
        <v>1398</v>
      </c>
      <c r="C34" s="10">
        <v>1</v>
      </c>
      <c r="D34" s="278">
        <v>975</v>
      </c>
      <c r="E34" s="3">
        <f t="shared" si="0"/>
        <v>1092</v>
      </c>
    </row>
    <row r="35" spans="1:5" ht="12.75">
      <c r="A35" s="73" t="s">
        <v>164</v>
      </c>
      <c r="B35" s="10" t="s">
        <v>1398</v>
      </c>
      <c r="C35" s="10">
        <v>2</v>
      </c>
      <c r="D35" s="278">
        <v>975</v>
      </c>
      <c r="E35" s="3">
        <f t="shared" si="0"/>
        <v>1092</v>
      </c>
    </row>
    <row r="36" spans="1:5" ht="12.75">
      <c r="A36" s="73" t="s">
        <v>165</v>
      </c>
      <c r="B36" s="10" t="s">
        <v>1398</v>
      </c>
      <c r="C36" s="10">
        <v>1</v>
      </c>
      <c r="D36" s="278">
        <v>1020</v>
      </c>
      <c r="E36" s="3">
        <f t="shared" si="0"/>
        <v>1142.4</v>
      </c>
    </row>
    <row r="37" spans="1:5" ht="12.75">
      <c r="A37" s="73" t="s">
        <v>166</v>
      </c>
      <c r="B37" s="10" t="s">
        <v>1398</v>
      </c>
      <c r="C37" s="10">
        <v>1</v>
      </c>
      <c r="D37" s="278">
        <v>1020</v>
      </c>
      <c r="E37" s="3">
        <f t="shared" si="0"/>
        <v>1142.4</v>
      </c>
    </row>
    <row r="38" spans="1:5" ht="12.75">
      <c r="A38" s="73" t="s">
        <v>167</v>
      </c>
      <c r="B38" s="10" t="s">
        <v>1398</v>
      </c>
      <c r="C38" s="10">
        <v>2</v>
      </c>
      <c r="D38" s="278">
        <v>1020</v>
      </c>
      <c r="E38" s="3">
        <f t="shared" si="0"/>
        <v>1142.4</v>
      </c>
    </row>
    <row r="39" spans="1:5" ht="12.75">
      <c r="A39" s="73" t="s">
        <v>168</v>
      </c>
      <c r="B39" s="10" t="s">
        <v>1398</v>
      </c>
      <c r="C39" s="10">
        <v>3</v>
      </c>
      <c r="D39" s="278">
        <v>1125</v>
      </c>
      <c r="E39" s="3">
        <f t="shared" si="0"/>
        <v>1260.0000000000002</v>
      </c>
    </row>
    <row r="40" spans="1:5" ht="12.75">
      <c r="A40" s="73" t="s">
        <v>169</v>
      </c>
      <c r="B40" s="10" t="s">
        <v>1398</v>
      </c>
      <c r="C40" s="10">
        <v>6</v>
      </c>
      <c r="D40" s="278">
        <v>1275</v>
      </c>
      <c r="E40" s="3">
        <f t="shared" si="0"/>
        <v>1428.0000000000002</v>
      </c>
    </row>
    <row r="41" spans="1:5" ht="12.75">
      <c r="A41" s="73" t="s">
        <v>170</v>
      </c>
      <c r="B41" s="10" t="s">
        <v>1398</v>
      </c>
      <c r="C41" s="10">
        <v>3</v>
      </c>
      <c r="D41" s="278">
        <v>1320</v>
      </c>
      <c r="E41" s="3">
        <f t="shared" si="0"/>
        <v>1478.4</v>
      </c>
    </row>
    <row r="42" spans="1:5" ht="12.75">
      <c r="A42" s="73" t="s">
        <v>171</v>
      </c>
      <c r="B42" s="10" t="s">
        <v>1398</v>
      </c>
      <c r="C42" s="10">
        <v>1</v>
      </c>
      <c r="D42" s="278">
        <v>1320</v>
      </c>
      <c r="E42" s="3">
        <f t="shared" si="0"/>
        <v>1478.4</v>
      </c>
    </row>
    <row r="43" spans="1:5" ht="12.75">
      <c r="A43" s="73" t="s">
        <v>172</v>
      </c>
      <c r="B43" s="10" t="s">
        <v>1398</v>
      </c>
      <c r="C43" s="10">
        <v>2</v>
      </c>
      <c r="D43" s="278">
        <v>1320</v>
      </c>
      <c r="E43" s="3">
        <f t="shared" si="0"/>
        <v>1478.4</v>
      </c>
    </row>
    <row r="44" spans="1:5" ht="12.75">
      <c r="A44" s="73" t="s">
        <v>173</v>
      </c>
      <c r="B44" s="10" t="s">
        <v>1398</v>
      </c>
      <c r="C44" s="10">
        <v>2</v>
      </c>
      <c r="D44" s="278">
        <v>1320</v>
      </c>
      <c r="E44" s="3">
        <f t="shared" si="0"/>
        <v>1478.4</v>
      </c>
    </row>
    <row r="45" spans="1:5" ht="12.75">
      <c r="A45" s="73" t="s">
        <v>174</v>
      </c>
      <c r="B45" s="10" t="s">
        <v>1398</v>
      </c>
      <c r="C45" s="10">
        <v>1</v>
      </c>
      <c r="D45" s="278">
        <v>1320</v>
      </c>
      <c r="E45" s="3">
        <f t="shared" si="0"/>
        <v>1478.4</v>
      </c>
    </row>
    <row r="46" spans="1:5" ht="12.75">
      <c r="A46" s="73" t="s">
        <v>175</v>
      </c>
      <c r="B46" s="10" t="s">
        <v>1398</v>
      </c>
      <c r="C46" s="10">
        <v>3</v>
      </c>
      <c r="D46" s="278">
        <v>1350</v>
      </c>
      <c r="E46" s="3">
        <f t="shared" si="0"/>
        <v>1512.0000000000002</v>
      </c>
    </row>
    <row r="47" spans="1:5" ht="12.75">
      <c r="A47" s="73" t="s">
        <v>176</v>
      </c>
      <c r="B47" s="10" t="s">
        <v>1398</v>
      </c>
      <c r="C47" s="10">
        <v>5</v>
      </c>
      <c r="D47" s="278">
        <v>1395</v>
      </c>
      <c r="E47" s="3">
        <f t="shared" si="0"/>
        <v>1562.4</v>
      </c>
    </row>
    <row r="48" spans="1:5" ht="12.75">
      <c r="A48" s="73" t="s">
        <v>177</v>
      </c>
      <c r="B48" s="10" t="s">
        <v>1398</v>
      </c>
      <c r="C48" s="10">
        <v>7</v>
      </c>
      <c r="D48" s="278">
        <v>1395</v>
      </c>
      <c r="E48" s="3">
        <f t="shared" si="0"/>
        <v>1562.4</v>
      </c>
    </row>
    <row r="49" spans="1:5" ht="12.75">
      <c r="A49" s="73" t="s">
        <v>178</v>
      </c>
      <c r="B49" s="10" t="s">
        <v>1398</v>
      </c>
      <c r="C49" s="10">
        <v>1</v>
      </c>
      <c r="D49" s="278">
        <v>1500</v>
      </c>
      <c r="E49" s="3">
        <f t="shared" si="0"/>
        <v>1680.0000000000002</v>
      </c>
    </row>
    <row r="50" spans="1:5" ht="12.75">
      <c r="A50" s="73" t="s">
        <v>179</v>
      </c>
      <c r="B50" s="10" t="s">
        <v>1398</v>
      </c>
      <c r="C50" s="10">
        <v>4</v>
      </c>
      <c r="D50" s="278">
        <v>1500</v>
      </c>
      <c r="E50" s="3">
        <f t="shared" si="0"/>
        <v>1680.0000000000002</v>
      </c>
    </row>
    <row r="51" spans="1:5" ht="12.75">
      <c r="A51" s="73" t="s">
        <v>180</v>
      </c>
      <c r="B51" s="10" t="s">
        <v>1398</v>
      </c>
      <c r="C51" s="10">
        <v>1</v>
      </c>
      <c r="D51" s="278">
        <v>1500</v>
      </c>
      <c r="E51" s="3">
        <f t="shared" si="0"/>
        <v>1680.0000000000002</v>
      </c>
    </row>
    <row r="52" spans="1:5" ht="12.75">
      <c r="A52" s="73" t="s">
        <v>181</v>
      </c>
      <c r="B52" s="10" t="s">
        <v>1398</v>
      </c>
      <c r="C52" s="10">
        <v>2</v>
      </c>
      <c r="D52" s="278">
        <v>1500</v>
      </c>
      <c r="E52" s="3">
        <f t="shared" si="0"/>
        <v>1680.0000000000002</v>
      </c>
    </row>
    <row r="53" spans="1:5" ht="12.75">
      <c r="A53" s="73" t="s">
        <v>182</v>
      </c>
      <c r="B53" s="10" t="s">
        <v>1398</v>
      </c>
      <c r="C53" s="10">
        <v>1</v>
      </c>
      <c r="D53" s="278">
        <v>1500</v>
      </c>
      <c r="E53" s="3">
        <f t="shared" si="0"/>
        <v>1680.0000000000002</v>
      </c>
    </row>
    <row r="54" spans="1:5" ht="12.75">
      <c r="A54" s="73" t="s">
        <v>183</v>
      </c>
      <c r="B54" s="10" t="s">
        <v>1398</v>
      </c>
      <c r="C54" s="10">
        <v>3</v>
      </c>
      <c r="D54" s="278">
        <v>1500</v>
      </c>
      <c r="E54" s="3">
        <f t="shared" si="0"/>
        <v>1680.0000000000002</v>
      </c>
    </row>
    <row r="55" spans="1:5" ht="12.75">
      <c r="A55" s="73" t="s">
        <v>184</v>
      </c>
      <c r="B55" s="10" t="s">
        <v>1398</v>
      </c>
      <c r="C55" s="10">
        <v>2</v>
      </c>
      <c r="D55" s="278">
        <v>1500</v>
      </c>
      <c r="E55" s="3">
        <f t="shared" si="0"/>
        <v>1680.0000000000002</v>
      </c>
    </row>
    <row r="56" spans="1:5" ht="12.75">
      <c r="A56" s="73" t="s">
        <v>185</v>
      </c>
      <c r="B56" s="10" t="s">
        <v>1398</v>
      </c>
      <c r="C56" s="10">
        <v>1</v>
      </c>
      <c r="D56" s="278">
        <v>1500</v>
      </c>
      <c r="E56" s="3">
        <f t="shared" si="0"/>
        <v>1680.0000000000002</v>
      </c>
    </row>
    <row r="57" spans="1:5" ht="12.75">
      <c r="A57" s="73" t="s">
        <v>186</v>
      </c>
      <c r="B57" s="10" t="s">
        <v>1398</v>
      </c>
      <c r="C57" s="10">
        <v>4</v>
      </c>
      <c r="D57" s="278">
        <v>1650</v>
      </c>
      <c r="E57" s="3">
        <f t="shared" si="0"/>
        <v>1848.0000000000002</v>
      </c>
    </row>
    <row r="58" spans="1:5" ht="12.75">
      <c r="A58" s="73" t="s">
        <v>1081</v>
      </c>
      <c r="B58" s="10" t="s">
        <v>1398</v>
      </c>
      <c r="C58" s="10">
        <v>1</v>
      </c>
      <c r="D58" s="278">
        <v>1650</v>
      </c>
      <c r="E58" s="3">
        <f t="shared" si="0"/>
        <v>1848.0000000000002</v>
      </c>
    </row>
    <row r="59" spans="1:5" ht="12.75">
      <c r="A59" s="73" t="s">
        <v>187</v>
      </c>
      <c r="B59" s="10" t="s">
        <v>1398</v>
      </c>
      <c r="C59" s="10">
        <v>1</v>
      </c>
      <c r="D59" s="278">
        <v>1650</v>
      </c>
      <c r="E59" s="3">
        <f t="shared" si="0"/>
        <v>1848.0000000000002</v>
      </c>
    </row>
    <row r="60" spans="1:5" ht="12.75">
      <c r="A60" s="73" t="s">
        <v>205</v>
      </c>
      <c r="B60" s="10" t="s">
        <v>1398</v>
      </c>
      <c r="C60" s="10">
        <v>1</v>
      </c>
      <c r="D60" s="278">
        <v>1650</v>
      </c>
      <c r="E60" s="3">
        <f t="shared" si="0"/>
        <v>1848.0000000000002</v>
      </c>
    </row>
    <row r="61" spans="1:5" ht="12.75">
      <c r="A61" s="73" t="s">
        <v>188</v>
      </c>
      <c r="B61" s="10" t="s">
        <v>1398</v>
      </c>
      <c r="C61" s="10">
        <v>2</v>
      </c>
      <c r="D61" s="278">
        <v>1950</v>
      </c>
      <c r="E61" s="3">
        <f t="shared" si="0"/>
        <v>2184</v>
      </c>
    </row>
    <row r="62" spans="1:5" ht="12.75">
      <c r="A62" s="73" t="s">
        <v>189</v>
      </c>
      <c r="B62" s="10" t="s">
        <v>1398</v>
      </c>
      <c r="C62" s="10">
        <v>2</v>
      </c>
      <c r="D62" s="278">
        <v>1950</v>
      </c>
      <c r="E62" s="3">
        <f t="shared" si="0"/>
        <v>2184</v>
      </c>
    </row>
    <row r="63" spans="1:5" ht="12.75">
      <c r="A63" s="73" t="s">
        <v>190</v>
      </c>
      <c r="B63" s="10" t="s">
        <v>1398</v>
      </c>
      <c r="C63" s="10">
        <v>1</v>
      </c>
      <c r="D63" s="278">
        <v>1950</v>
      </c>
      <c r="E63" s="3">
        <f t="shared" si="0"/>
        <v>2184</v>
      </c>
    </row>
    <row r="64" spans="1:5" ht="12.75">
      <c r="A64" s="73" t="s">
        <v>191</v>
      </c>
      <c r="B64" s="10" t="s">
        <v>1398</v>
      </c>
      <c r="C64" s="10">
        <v>1</v>
      </c>
      <c r="D64" s="278">
        <v>2400</v>
      </c>
      <c r="E64" s="3">
        <v>2500</v>
      </c>
    </row>
    <row r="65" spans="1:5" ht="12.75">
      <c r="A65" s="73" t="s">
        <v>192</v>
      </c>
      <c r="B65" s="10" t="s">
        <v>1398</v>
      </c>
      <c r="C65" s="10">
        <v>3</v>
      </c>
      <c r="D65" s="278">
        <v>2550</v>
      </c>
      <c r="E65" s="3">
        <f t="shared" si="0"/>
        <v>2856.0000000000005</v>
      </c>
    </row>
    <row r="66" spans="1:5" ht="12.75">
      <c r="A66" s="73" t="s">
        <v>193</v>
      </c>
      <c r="B66" s="10" t="s">
        <v>1398</v>
      </c>
      <c r="C66" s="10">
        <v>1</v>
      </c>
      <c r="D66" s="278">
        <v>3300</v>
      </c>
      <c r="E66" s="3">
        <f t="shared" si="0"/>
        <v>3696.0000000000005</v>
      </c>
    </row>
    <row r="67" spans="1:5" ht="12.75">
      <c r="A67" s="73" t="s">
        <v>194</v>
      </c>
      <c r="B67" s="10" t="s">
        <v>1398</v>
      </c>
      <c r="C67" s="10">
        <v>7</v>
      </c>
      <c r="D67" s="278">
        <v>3300</v>
      </c>
      <c r="E67" s="3">
        <f t="shared" si="0"/>
        <v>3696.0000000000005</v>
      </c>
    </row>
    <row r="68" spans="1:5" ht="12.75">
      <c r="A68" s="73" t="s">
        <v>195</v>
      </c>
      <c r="B68" s="10" t="s">
        <v>1398</v>
      </c>
      <c r="C68" s="10">
        <v>2</v>
      </c>
      <c r="D68" s="278">
        <v>3900</v>
      </c>
      <c r="E68" s="3">
        <f t="shared" si="0"/>
        <v>4368</v>
      </c>
    </row>
    <row r="69" spans="1:5" ht="12.75">
      <c r="A69" s="73" t="s">
        <v>196</v>
      </c>
      <c r="B69" s="10" t="s">
        <v>1398</v>
      </c>
      <c r="C69" s="10">
        <v>1</v>
      </c>
      <c r="D69" s="278">
        <v>3900</v>
      </c>
      <c r="E69" s="3">
        <f t="shared" si="0"/>
        <v>4368</v>
      </c>
    </row>
    <row r="70" spans="1:5" ht="12.75">
      <c r="A70" s="73" t="s">
        <v>197</v>
      </c>
      <c r="B70" s="10" t="s">
        <v>1398</v>
      </c>
      <c r="C70" s="10">
        <v>1</v>
      </c>
      <c r="D70" s="278">
        <v>4500</v>
      </c>
      <c r="E70" s="3">
        <f t="shared" si="0"/>
        <v>5040.000000000001</v>
      </c>
    </row>
    <row r="71" spans="1:5" ht="12.75">
      <c r="A71" s="73" t="s">
        <v>198</v>
      </c>
      <c r="B71" s="10" t="s">
        <v>1398</v>
      </c>
      <c r="C71" s="10">
        <v>1</v>
      </c>
      <c r="D71" s="278">
        <v>4800</v>
      </c>
      <c r="E71" s="3">
        <f t="shared" si="0"/>
        <v>5376.000000000001</v>
      </c>
    </row>
    <row r="72" spans="1:5" ht="12.75">
      <c r="A72" s="73" t="s">
        <v>199</v>
      </c>
      <c r="B72" s="10" t="s">
        <v>1398</v>
      </c>
      <c r="C72" s="10">
        <v>1</v>
      </c>
      <c r="D72" s="278">
        <v>5250</v>
      </c>
      <c r="E72" s="3">
        <f t="shared" si="0"/>
        <v>5880.000000000001</v>
      </c>
    </row>
    <row r="73" spans="1:5" ht="12.75">
      <c r="A73" s="73" t="s">
        <v>1082</v>
      </c>
      <c r="B73" s="10" t="s">
        <v>1398</v>
      </c>
      <c r="C73" s="10">
        <v>1</v>
      </c>
      <c r="D73" s="278">
        <v>6300</v>
      </c>
      <c r="E73" s="3">
        <f t="shared" si="0"/>
        <v>7056.000000000001</v>
      </c>
    </row>
    <row r="74" spans="1:9" ht="12.75">
      <c r="A74" s="73" t="s">
        <v>200</v>
      </c>
      <c r="B74" s="10" t="s">
        <v>1398</v>
      </c>
      <c r="C74" s="10">
        <v>3</v>
      </c>
      <c r="D74" s="278">
        <v>6750</v>
      </c>
      <c r="E74" s="3">
        <f t="shared" si="0"/>
        <v>7560.000000000001</v>
      </c>
      <c r="G74" s="1"/>
      <c r="H74" s="1"/>
      <c r="I74" s="1"/>
    </row>
    <row r="75" spans="1:9" ht="12.75">
      <c r="A75" s="73" t="s">
        <v>1084</v>
      </c>
      <c r="B75" s="10" t="s">
        <v>1398</v>
      </c>
      <c r="C75" s="10">
        <v>5</v>
      </c>
      <c r="D75" s="278">
        <v>6750</v>
      </c>
      <c r="E75" s="3">
        <f t="shared" si="0"/>
        <v>7560.000000000001</v>
      </c>
      <c r="G75" s="1"/>
      <c r="H75" s="1"/>
      <c r="I75" s="1"/>
    </row>
    <row r="76" spans="1:9" ht="12.75">
      <c r="A76" s="73" t="s">
        <v>1083</v>
      </c>
      <c r="B76" s="10" t="s">
        <v>1398</v>
      </c>
      <c r="C76" s="10">
        <v>2</v>
      </c>
      <c r="D76" s="278">
        <v>6750</v>
      </c>
      <c r="E76" s="3">
        <f t="shared" si="0"/>
        <v>7560.000000000001</v>
      </c>
      <c r="G76" s="1"/>
      <c r="H76" s="1"/>
      <c r="I76" s="1"/>
    </row>
    <row r="77" spans="1:5" ht="12.75">
      <c r="A77" s="73" t="s">
        <v>201</v>
      </c>
      <c r="B77" s="10" t="s">
        <v>1398</v>
      </c>
      <c r="C77" s="10">
        <v>5</v>
      </c>
      <c r="D77" s="278">
        <v>6750</v>
      </c>
      <c r="E77" s="3">
        <f t="shared" si="0"/>
        <v>7560.000000000001</v>
      </c>
    </row>
    <row r="78" spans="1:5" ht="12.75">
      <c r="A78" s="73" t="s">
        <v>202</v>
      </c>
      <c r="B78" s="10" t="s">
        <v>1398</v>
      </c>
      <c r="C78" s="10">
        <v>1</v>
      </c>
      <c r="D78" s="278">
        <v>6750</v>
      </c>
      <c r="E78" s="3">
        <f t="shared" si="0"/>
        <v>7560.000000000001</v>
      </c>
    </row>
    <row r="79" spans="1:5" ht="12.75">
      <c r="A79" s="73" t="s">
        <v>1085</v>
      </c>
      <c r="B79" s="10" t="s">
        <v>1398</v>
      </c>
      <c r="C79" s="10">
        <v>5</v>
      </c>
      <c r="D79" s="278">
        <v>7200</v>
      </c>
      <c r="E79" s="3">
        <f t="shared" si="0"/>
        <v>8064.000000000001</v>
      </c>
    </row>
    <row r="80" spans="1:5" ht="12.75">
      <c r="A80" s="73" t="s">
        <v>1086</v>
      </c>
      <c r="B80" s="10" t="s">
        <v>1398</v>
      </c>
      <c r="C80" s="10">
        <v>7</v>
      </c>
      <c r="D80" s="278">
        <v>7200</v>
      </c>
      <c r="E80" s="3">
        <f t="shared" si="0"/>
        <v>8064.000000000001</v>
      </c>
    </row>
    <row r="81" spans="1:5" ht="12.75">
      <c r="A81" s="73" t="s">
        <v>203</v>
      </c>
      <c r="B81" s="10" t="s">
        <v>1398</v>
      </c>
      <c r="C81" s="10">
        <v>2</v>
      </c>
      <c r="D81" s="278">
        <v>7200</v>
      </c>
      <c r="E81" s="3">
        <f t="shared" si="0"/>
        <v>8064.000000000001</v>
      </c>
    </row>
    <row r="82" spans="1:5" ht="12.75">
      <c r="A82" s="73" t="s">
        <v>204</v>
      </c>
      <c r="B82" s="10" t="s">
        <v>1398</v>
      </c>
      <c r="C82" s="10">
        <v>3</v>
      </c>
      <c r="D82" s="278">
        <v>7200</v>
      </c>
      <c r="E82" s="3">
        <f t="shared" si="0"/>
        <v>8064.000000000001</v>
      </c>
    </row>
    <row r="83" spans="1:5" ht="15.75">
      <c r="A83" s="48"/>
      <c r="B83" s="48" t="s">
        <v>206</v>
      </c>
      <c r="C83" s="48"/>
      <c r="D83" s="65"/>
      <c r="E83" s="27"/>
    </row>
    <row r="84" spans="1:5" ht="12.75">
      <c r="A84" s="73" t="s">
        <v>207</v>
      </c>
      <c r="B84" s="10" t="s">
        <v>1398</v>
      </c>
      <c r="C84" s="10">
        <v>1</v>
      </c>
      <c r="D84" s="278">
        <v>1800</v>
      </c>
      <c r="E84" s="17">
        <f>D84*1.12</f>
        <v>2016.0000000000002</v>
      </c>
    </row>
    <row r="85" spans="1:5" ht="12.75">
      <c r="A85" s="73" t="s">
        <v>208</v>
      </c>
      <c r="B85" s="10" t="s">
        <v>1398</v>
      </c>
      <c r="C85" s="10">
        <v>2</v>
      </c>
      <c r="D85" s="278">
        <v>2040</v>
      </c>
      <c r="E85" s="17">
        <f aca="true" t="shared" si="1" ref="E85:E91">D85*1.12</f>
        <v>2284.8</v>
      </c>
    </row>
    <row r="86" spans="1:5" ht="12.75">
      <c r="A86" s="73" t="s">
        <v>209</v>
      </c>
      <c r="B86" s="10" t="s">
        <v>1398</v>
      </c>
      <c r="C86" s="10">
        <v>2</v>
      </c>
      <c r="D86" s="278">
        <v>2145</v>
      </c>
      <c r="E86" s="17">
        <f t="shared" si="1"/>
        <v>2402.4</v>
      </c>
    </row>
    <row r="87" spans="1:11" ht="12.75">
      <c r="A87" s="73" t="s">
        <v>210</v>
      </c>
      <c r="B87" s="10" t="s">
        <v>1398</v>
      </c>
      <c r="C87" s="10">
        <v>5</v>
      </c>
      <c r="D87" s="278">
        <v>2280</v>
      </c>
      <c r="E87" s="17">
        <f t="shared" si="1"/>
        <v>2553.6000000000004</v>
      </c>
      <c r="J87" s="1"/>
      <c r="K87" s="1"/>
    </row>
    <row r="88" spans="1:5" ht="12.75">
      <c r="A88" s="73" t="s">
        <v>211</v>
      </c>
      <c r="B88" s="10" t="s">
        <v>1398</v>
      </c>
      <c r="C88" s="10">
        <v>8</v>
      </c>
      <c r="D88" s="278">
        <v>2280</v>
      </c>
      <c r="E88" s="17">
        <f t="shared" si="1"/>
        <v>2553.6000000000004</v>
      </c>
    </row>
    <row r="89" spans="1:5" ht="12.75">
      <c r="A89" s="73" t="s">
        <v>212</v>
      </c>
      <c r="B89" s="10" t="s">
        <v>1398</v>
      </c>
      <c r="C89" s="10">
        <v>4</v>
      </c>
      <c r="D89" s="278">
        <v>2625</v>
      </c>
      <c r="E89" s="17">
        <f t="shared" si="1"/>
        <v>2940.0000000000005</v>
      </c>
    </row>
    <row r="90" spans="1:5" ht="12.75">
      <c r="A90" s="73" t="s">
        <v>213</v>
      </c>
      <c r="B90" s="10" t="s">
        <v>1398</v>
      </c>
      <c r="C90" s="10">
        <v>1</v>
      </c>
      <c r="D90" s="278">
        <v>4500</v>
      </c>
      <c r="E90" s="17">
        <f t="shared" si="1"/>
        <v>5040.000000000001</v>
      </c>
    </row>
    <row r="91" spans="1:5" ht="12.75">
      <c r="A91" s="256" t="s">
        <v>214</v>
      </c>
      <c r="B91" s="10" t="s">
        <v>1398</v>
      </c>
      <c r="C91" s="10">
        <v>1</v>
      </c>
      <c r="D91" s="278">
        <v>18000</v>
      </c>
      <c r="E91" s="17">
        <f t="shared" si="1"/>
        <v>20160.000000000004</v>
      </c>
    </row>
    <row r="92" spans="1:5" ht="15.75">
      <c r="A92" s="70"/>
      <c r="B92" s="48" t="s">
        <v>1386</v>
      </c>
      <c r="C92" s="48"/>
      <c r="D92" s="48"/>
      <c r="E92" s="25"/>
    </row>
    <row r="93" spans="1:5" ht="12.75">
      <c r="A93" s="73" t="s">
        <v>216</v>
      </c>
      <c r="B93" s="10" t="s">
        <v>1398</v>
      </c>
      <c r="C93" s="10">
        <v>15</v>
      </c>
      <c r="D93" s="278">
        <v>900</v>
      </c>
      <c r="E93" s="3">
        <f>D93*1.12</f>
        <v>1008.0000000000001</v>
      </c>
    </row>
    <row r="94" spans="1:5" ht="12.75">
      <c r="A94" s="73" t="s">
        <v>217</v>
      </c>
      <c r="B94" s="10" t="s">
        <v>1398</v>
      </c>
      <c r="C94" s="10">
        <v>10</v>
      </c>
      <c r="D94" s="278">
        <v>1125</v>
      </c>
      <c r="E94" s="3">
        <f aca="true" t="shared" si="2" ref="E94:E101">D94*1.12</f>
        <v>1260.0000000000002</v>
      </c>
    </row>
    <row r="95" spans="1:5" ht="12.75">
      <c r="A95" s="73" t="s">
        <v>218</v>
      </c>
      <c r="B95" s="10" t="s">
        <v>1398</v>
      </c>
      <c r="C95" s="10">
        <v>1</v>
      </c>
      <c r="D95" s="278">
        <v>1230</v>
      </c>
      <c r="E95" s="3">
        <f t="shared" si="2"/>
        <v>1377.6000000000001</v>
      </c>
    </row>
    <row r="96" spans="1:5" ht="12.75">
      <c r="A96" s="73" t="s">
        <v>219</v>
      </c>
      <c r="B96" s="10" t="s">
        <v>1398</v>
      </c>
      <c r="C96" s="10">
        <v>6</v>
      </c>
      <c r="D96" s="278">
        <v>1230</v>
      </c>
      <c r="E96" s="3">
        <f t="shared" si="2"/>
        <v>1377.6000000000001</v>
      </c>
    </row>
    <row r="97" spans="1:5" ht="12.75">
      <c r="A97" s="73" t="s">
        <v>220</v>
      </c>
      <c r="B97" s="10" t="s">
        <v>1398</v>
      </c>
      <c r="C97" s="10">
        <v>2</v>
      </c>
      <c r="D97" s="278">
        <v>1230</v>
      </c>
      <c r="E97" s="3">
        <f t="shared" si="2"/>
        <v>1377.6000000000001</v>
      </c>
    </row>
    <row r="98" spans="1:5" ht="12.75">
      <c r="A98" s="73" t="s">
        <v>221</v>
      </c>
      <c r="B98" s="10" t="s">
        <v>1398</v>
      </c>
      <c r="C98" s="10">
        <v>8</v>
      </c>
      <c r="D98" s="278">
        <v>1320</v>
      </c>
      <c r="E98" s="3">
        <f t="shared" si="2"/>
        <v>1478.4</v>
      </c>
    </row>
    <row r="99" spans="1:5" ht="12.75">
      <c r="A99" s="73" t="s">
        <v>222</v>
      </c>
      <c r="B99" s="10" t="s">
        <v>1398</v>
      </c>
      <c r="C99" s="10">
        <v>1</v>
      </c>
      <c r="D99" s="278">
        <v>1500</v>
      </c>
      <c r="E99" s="3">
        <f t="shared" si="2"/>
        <v>1680.0000000000002</v>
      </c>
    </row>
    <row r="100" spans="1:5" ht="12.75">
      <c r="A100" s="73" t="s">
        <v>223</v>
      </c>
      <c r="B100" s="10" t="s">
        <v>1398</v>
      </c>
      <c r="C100" s="10">
        <v>2</v>
      </c>
      <c r="D100" s="278">
        <v>2220</v>
      </c>
      <c r="E100" s="3">
        <f t="shared" si="2"/>
        <v>2486.4</v>
      </c>
    </row>
    <row r="101" spans="1:5" ht="12.75">
      <c r="A101" s="73" t="s">
        <v>224</v>
      </c>
      <c r="B101" s="10" t="s">
        <v>1398</v>
      </c>
      <c r="C101" s="10">
        <v>3</v>
      </c>
      <c r="D101" s="278">
        <v>2220</v>
      </c>
      <c r="E101" s="3">
        <f t="shared" si="2"/>
        <v>2486.4</v>
      </c>
    </row>
    <row r="102" spans="1:5" ht="15.75">
      <c r="A102" s="70"/>
      <c r="B102" s="48" t="s">
        <v>1387</v>
      </c>
      <c r="C102" s="48"/>
      <c r="D102" s="48"/>
      <c r="E102" s="41"/>
    </row>
    <row r="103" spans="1:5" ht="12.75">
      <c r="A103" s="73" t="s">
        <v>225</v>
      </c>
      <c r="B103" s="10" t="s">
        <v>1398</v>
      </c>
      <c r="C103" s="10">
        <v>7</v>
      </c>
      <c r="D103" s="278">
        <v>300</v>
      </c>
      <c r="E103" s="17">
        <f>D103*1.12</f>
        <v>336.00000000000006</v>
      </c>
    </row>
    <row r="104" spans="1:5" ht="12.75">
      <c r="A104" s="73" t="s">
        <v>226</v>
      </c>
      <c r="B104" s="10" t="s">
        <v>1398</v>
      </c>
      <c r="C104" s="10">
        <v>4</v>
      </c>
      <c r="D104" s="278">
        <v>525</v>
      </c>
      <c r="E104" s="17">
        <f>D104*1.12</f>
        <v>588</v>
      </c>
    </row>
    <row r="105" spans="1:5" ht="12.75">
      <c r="A105" s="73" t="s">
        <v>227</v>
      </c>
      <c r="B105" s="10" t="s">
        <v>1398</v>
      </c>
      <c r="C105" s="10">
        <v>1</v>
      </c>
      <c r="D105" s="278">
        <v>900</v>
      </c>
      <c r="E105" s="17">
        <f>D105*1.12</f>
        <v>1008.0000000000001</v>
      </c>
    </row>
    <row r="106" spans="1:5" ht="15.75">
      <c r="A106" s="70"/>
      <c r="B106" s="48" t="s">
        <v>1388</v>
      </c>
      <c r="C106" s="48"/>
      <c r="D106" s="48"/>
      <c r="E106" s="41"/>
    </row>
    <row r="107" spans="1:5" ht="12.75">
      <c r="A107" s="73" t="s">
        <v>228</v>
      </c>
      <c r="B107" s="10" t="s">
        <v>1402</v>
      </c>
      <c r="C107" s="10">
        <v>1</v>
      </c>
      <c r="D107" s="278">
        <v>3900</v>
      </c>
      <c r="E107" s="11"/>
    </row>
    <row r="108" spans="1:5" ht="12.75">
      <c r="A108" s="73" t="s">
        <v>229</v>
      </c>
      <c r="B108" s="10" t="s">
        <v>1402</v>
      </c>
      <c r="C108" s="10">
        <v>3</v>
      </c>
      <c r="D108" s="278">
        <v>4650</v>
      </c>
      <c r="E108" s="11"/>
    </row>
    <row r="109" spans="1:5" ht="12.75">
      <c r="A109" s="73" t="s">
        <v>230</v>
      </c>
      <c r="B109" s="10" t="s">
        <v>1398</v>
      </c>
      <c r="C109" s="10">
        <v>1</v>
      </c>
      <c r="D109" s="278">
        <v>2625</v>
      </c>
      <c r="E109" s="3" t="s">
        <v>1389</v>
      </c>
    </row>
    <row r="110" spans="1:8" ht="15.75">
      <c r="A110" s="329"/>
      <c r="B110" s="330" t="s">
        <v>1390</v>
      </c>
      <c r="C110" s="329"/>
      <c r="D110" s="329"/>
      <c r="H110" t="s">
        <v>1569</v>
      </c>
    </row>
    <row r="111" spans="1:9" ht="12.75">
      <c r="A111" s="73" t="s">
        <v>231</v>
      </c>
      <c r="B111" s="10" t="s">
        <v>1398</v>
      </c>
      <c r="C111" s="10">
        <v>2</v>
      </c>
      <c r="D111" s="278">
        <v>3750</v>
      </c>
      <c r="E111" s="3"/>
      <c r="G111" t="s">
        <v>797</v>
      </c>
      <c r="I111" t="s">
        <v>796</v>
      </c>
    </row>
    <row r="112" spans="1:5" ht="12.75">
      <c r="A112" s="73" t="s">
        <v>232</v>
      </c>
      <c r="B112" s="10" t="s">
        <v>1398</v>
      </c>
      <c r="C112" s="10">
        <v>2</v>
      </c>
      <c r="D112" s="278">
        <v>4800</v>
      </c>
      <c r="E112" s="8" t="s">
        <v>1731</v>
      </c>
    </row>
    <row r="113" spans="1:5" ht="12.75">
      <c r="A113" s="73" t="s">
        <v>233</v>
      </c>
      <c r="B113" s="10" t="s">
        <v>1402</v>
      </c>
      <c r="C113" s="10">
        <v>2</v>
      </c>
      <c r="D113" s="278">
        <v>6000</v>
      </c>
      <c r="E113" s="3"/>
    </row>
    <row r="114" spans="1:5" ht="12.75">
      <c r="A114" s="73" t="s">
        <v>234</v>
      </c>
      <c r="B114" s="10" t="s">
        <v>1398</v>
      </c>
      <c r="C114" s="10">
        <v>1</v>
      </c>
      <c r="D114" s="278">
        <v>9750</v>
      </c>
      <c r="E114" s="131"/>
    </row>
    <row r="115" spans="1:5" ht="15.75">
      <c r="A115" s="331"/>
      <c r="B115" s="330" t="s">
        <v>1391</v>
      </c>
      <c r="C115" s="329"/>
      <c r="D115" s="329"/>
      <c r="E115" s="43"/>
    </row>
    <row r="116" spans="1:5" ht="12.75">
      <c r="A116" s="73" t="s">
        <v>235</v>
      </c>
      <c r="B116" s="10" t="s">
        <v>1398</v>
      </c>
      <c r="C116" s="10">
        <v>1</v>
      </c>
      <c r="D116" s="278">
        <v>2700</v>
      </c>
      <c r="E116" s="11"/>
    </row>
    <row r="117" spans="1:5" ht="12.75">
      <c r="A117" s="73" t="s">
        <v>236</v>
      </c>
      <c r="B117" s="10" t="s">
        <v>1398</v>
      </c>
      <c r="C117" s="10">
        <v>2</v>
      </c>
      <c r="D117" s="278">
        <v>3150</v>
      </c>
      <c r="E117" s="11"/>
    </row>
    <row r="118" spans="1:5" ht="15.75">
      <c r="A118" s="331"/>
      <c r="B118" s="330" t="s">
        <v>1392</v>
      </c>
      <c r="C118" s="329"/>
      <c r="D118" s="329"/>
      <c r="E118" s="43"/>
    </row>
    <row r="119" spans="1:5" ht="12.75">
      <c r="A119" s="73" t="s">
        <v>241</v>
      </c>
      <c r="B119" s="10" t="s">
        <v>1398</v>
      </c>
      <c r="C119" s="10">
        <v>2</v>
      </c>
      <c r="D119" s="278">
        <v>1050</v>
      </c>
      <c r="E119" s="3">
        <f>D119*1.12</f>
        <v>1176</v>
      </c>
    </row>
    <row r="120" spans="1:5" ht="12.75">
      <c r="A120" s="73" t="s">
        <v>242</v>
      </c>
      <c r="B120" s="10" t="s">
        <v>1398</v>
      </c>
      <c r="C120" s="10">
        <v>3</v>
      </c>
      <c r="D120" s="278">
        <v>1350</v>
      </c>
      <c r="E120" s="3">
        <f aca="true" t="shared" si="3" ref="E120:E128">D120*1.12</f>
        <v>1512.0000000000002</v>
      </c>
    </row>
    <row r="121" spans="1:5" ht="12.75">
      <c r="A121" s="105" t="s">
        <v>247</v>
      </c>
      <c r="B121" s="10" t="s">
        <v>1398</v>
      </c>
      <c r="C121" s="10">
        <v>1</v>
      </c>
      <c r="D121" s="278">
        <v>2700</v>
      </c>
      <c r="E121" s="3">
        <f t="shared" si="3"/>
        <v>3024.0000000000005</v>
      </c>
    </row>
    <row r="122" spans="1:5" ht="12.75">
      <c r="A122" s="73" t="s">
        <v>243</v>
      </c>
      <c r="B122" s="10" t="s">
        <v>1398</v>
      </c>
      <c r="C122" s="10">
        <v>7</v>
      </c>
      <c r="D122" s="278">
        <v>1800</v>
      </c>
      <c r="E122" s="3">
        <f t="shared" si="3"/>
        <v>2016.0000000000002</v>
      </c>
    </row>
    <row r="123" spans="1:5" ht="12.75">
      <c r="A123" s="105" t="s">
        <v>244</v>
      </c>
      <c r="B123" s="10" t="s">
        <v>1398</v>
      </c>
      <c r="C123" s="10">
        <v>1</v>
      </c>
      <c r="D123" s="278">
        <v>3300</v>
      </c>
      <c r="E123" s="3">
        <f t="shared" si="3"/>
        <v>3696.0000000000005</v>
      </c>
    </row>
    <row r="124" spans="1:5" ht="12.75">
      <c r="A124" s="73" t="s">
        <v>245</v>
      </c>
      <c r="B124" s="10" t="s">
        <v>1398</v>
      </c>
      <c r="C124" s="10">
        <v>5</v>
      </c>
      <c r="D124" s="278">
        <v>2100</v>
      </c>
      <c r="E124" s="3">
        <f t="shared" si="3"/>
        <v>2352</v>
      </c>
    </row>
    <row r="125" spans="1:5" ht="12.75">
      <c r="A125" s="73" t="s">
        <v>246</v>
      </c>
      <c r="B125" s="10" t="s">
        <v>1398</v>
      </c>
      <c r="C125" s="10">
        <v>5</v>
      </c>
      <c r="D125" s="278">
        <v>2400</v>
      </c>
      <c r="E125" s="3">
        <f t="shared" si="3"/>
        <v>2688.0000000000005</v>
      </c>
    </row>
    <row r="126" spans="1:5" ht="12.75">
      <c r="A126" s="105" t="s">
        <v>248</v>
      </c>
      <c r="B126" s="10" t="s">
        <v>1398</v>
      </c>
      <c r="C126" s="10">
        <v>1</v>
      </c>
      <c r="D126" s="278">
        <v>3600</v>
      </c>
      <c r="E126" s="3">
        <f t="shared" si="3"/>
        <v>4032.0000000000005</v>
      </c>
    </row>
    <row r="127" spans="1:5" ht="12.75">
      <c r="A127" s="105" t="s">
        <v>249</v>
      </c>
      <c r="B127" s="10" t="s">
        <v>1398</v>
      </c>
      <c r="C127" s="10">
        <v>1</v>
      </c>
      <c r="D127" s="278">
        <v>3600</v>
      </c>
      <c r="E127" s="3">
        <f t="shared" si="3"/>
        <v>4032.0000000000005</v>
      </c>
    </row>
    <row r="128" spans="1:5" ht="12.75">
      <c r="A128" s="105" t="s">
        <v>250</v>
      </c>
      <c r="B128" s="10" t="s">
        <v>1398</v>
      </c>
      <c r="C128" s="10">
        <v>1</v>
      </c>
      <c r="D128" s="278">
        <v>5760</v>
      </c>
      <c r="E128" s="3">
        <f t="shared" si="3"/>
        <v>6451.200000000001</v>
      </c>
    </row>
    <row r="129" spans="1:5" ht="15.75">
      <c r="A129" s="331"/>
      <c r="B129" s="330" t="s">
        <v>1393</v>
      </c>
      <c r="C129" s="329"/>
      <c r="D129" s="329"/>
      <c r="E129" s="43"/>
    </row>
    <row r="130" spans="1:5" ht="12.75">
      <c r="A130" s="105" t="s">
        <v>1385</v>
      </c>
      <c r="B130" s="13" t="s">
        <v>1398</v>
      </c>
      <c r="C130" s="13">
        <v>5</v>
      </c>
      <c r="D130" s="298">
        <v>5400</v>
      </c>
      <c r="E130" s="12">
        <f>D130*1.12</f>
        <v>6048.000000000001</v>
      </c>
    </row>
    <row r="131" spans="1:5" ht="12.75">
      <c r="A131" s="73" t="s">
        <v>237</v>
      </c>
      <c r="B131" s="10" t="s">
        <v>1398</v>
      </c>
      <c r="C131" s="10">
        <v>2</v>
      </c>
      <c r="D131" s="278">
        <v>2730</v>
      </c>
      <c r="E131" s="12">
        <f>D131*1.12</f>
        <v>3057.6000000000004</v>
      </c>
    </row>
    <row r="132" spans="1:5" ht="12.75">
      <c r="A132" s="73" t="s">
        <v>238</v>
      </c>
      <c r="B132" s="10" t="s">
        <v>1398</v>
      </c>
      <c r="C132" s="10">
        <v>2</v>
      </c>
      <c r="D132" s="278">
        <v>2010</v>
      </c>
      <c r="E132" s="12">
        <f>D132*1.12</f>
        <v>2251.2000000000003</v>
      </c>
    </row>
    <row r="133" spans="1:5" ht="12.75">
      <c r="A133" s="73" t="s">
        <v>239</v>
      </c>
      <c r="B133" s="10" t="s">
        <v>1398</v>
      </c>
      <c r="C133" s="10">
        <v>1</v>
      </c>
      <c r="D133" s="278">
        <v>4335</v>
      </c>
      <c r="E133" s="12">
        <f>D133*1.12</f>
        <v>4855.200000000001</v>
      </c>
    </row>
    <row r="134" spans="1:5" ht="12.75">
      <c r="A134" s="73" t="s">
        <v>240</v>
      </c>
      <c r="B134" s="10" t="s">
        <v>1398</v>
      </c>
      <c r="C134" s="332">
        <v>2</v>
      </c>
      <c r="D134" s="278">
        <v>6135</v>
      </c>
      <c r="E134" s="12">
        <f>D134*1.12</f>
        <v>6871.200000000001</v>
      </c>
    </row>
    <row r="135" spans="1:4" ht="12.75">
      <c r="A135" s="34"/>
      <c r="B135" s="34"/>
      <c r="C135" s="34"/>
      <c r="D135" s="34"/>
    </row>
    <row r="136" spans="1:4" ht="12.75">
      <c r="A136" s="34"/>
      <c r="B136" s="34"/>
      <c r="C136" s="34"/>
      <c r="D136" s="34"/>
    </row>
    <row r="137" ht="12.75">
      <c r="B137" t="s">
        <v>1381</v>
      </c>
    </row>
    <row r="138" spans="1:4" ht="12.75">
      <c r="A138" s="34"/>
      <c r="B138" s="34"/>
      <c r="C138" s="34"/>
      <c r="D138" s="34"/>
    </row>
    <row r="139" spans="1:4" ht="12.75">
      <c r="A139" s="34"/>
      <c r="B139" s="34"/>
      <c r="C139" s="34"/>
      <c r="D139" s="34"/>
    </row>
    <row r="140" spans="1:4" ht="12.75">
      <c r="A140" s="34"/>
      <c r="B140" s="34"/>
      <c r="C140" s="34"/>
      <c r="D140" s="34"/>
    </row>
    <row r="141" spans="1:4" ht="12.75">
      <c r="A141" s="34"/>
      <c r="B141" s="34"/>
      <c r="C141" s="34"/>
      <c r="D141" s="34"/>
    </row>
    <row r="142" spans="1:4" ht="12.75">
      <c r="A142" s="34"/>
      <c r="B142" s="34"/>
      <c r="C142" s="34"/>
      <c r="D142" s="34"/>
    </row>
    <row r="143" spans="1:4" ht="12.75">
      <c r="A143" s="34"/>
      <c r="B143" s="34"/>
      <c r="C143" s="34"/>
      <c r="D143" s="34"/>
    </row>
    <row r="144" spans="1:4" ht="12.75">
      <c r="A144" s="34"/>
      <c r="B144" s="34"/>
      <c r="C144" s="34"/>
      <c r="D144" s="34"/>
    </row>
    <row r="145" spans="1:4" ht="12.75">
      <c r="A145" s="34"/>
      <c r="B145" s="34"/>
      <c r="C145" s="34"/>
      <c r="D145" s="34"/>
    </row>
    <row r="146" spans="1:4" ht="12.75">
      <c r="A146" s="34"/>
      <c r="B146" s="34"/>
      <c r="C146" s="34"/>
      <c r="D146" s="34"/>
    </row>
    <row r="147" spans="1:4" ht="12.75">
      <c r="A147" s="34"/>
      <c r="B147" s="34"/>
      <c r="C147" s="34"/>
      <c r="D147" s="34"/>
    </row>
    <row r="148" spans="1:4" ht="12.75">
      <c r="A148" s="34"/>
      <c r="B148" s="34"/>
      <c r="C148" s="34"/>
      <c r="D148" s="34"/>
    </row>
    <row r="149" spans="1:4" ht="12.75">
      <c r="A149" s="34"/>
      <c r="B149" s="34"/>
      <c r="C149" s="34"/>
      <c r="D149" s="34"/>
    </row>
    <row r="150" spans="1:4" ht="12.75">
      <c r="A150" s="34"/>
      <c r="B150" s="34"/>
      <c r="C150" s="34"/>
      <c r="D150" s="34"/>
    </row>
    <row r="151" spans="1:4" ht="12.75">
      <c r="A151" s="34"/>
      <c r="B151" s="34"/>
      <c r="C151" s="34"/>
      <c r="D151" s="34"/>
    </row>
    <row r="152" spans="1:4" ht="12.75">
      <c r="A152" s="34"/>
      <c r="B152" s="34"/>
      <c r="C152" s="34"/>
      <c r="D152" s="34"/>
    </row>
    <row r="153" spans="1:4" ht="12.75">
      <c r="A153" s="34"/>
      <c r="B153" s="34"/>
      <c r="C153" s="34"/>
      <c r="D153" s="34"/>
    </row>
    <row r="154" spans="1:4" ht="12.75">
      <c r="A154" s="34"/>
      <c r="B154" s="34"/>
      <c r="C154" s="34"/>
      <c r="D154" s="34"/>
    </row>
  </sheetData>
  <sheetProtection/>
  <hyperlinks>
    <hyperlink ref="B14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1"/>
  <sheetViews>
    <sheetView zoomScalePageLayoutView="0" workbookViewId="0" topLeftCell="A1">
      <selection activeCell="J266" sqref="J266"/>
    </sheetView>
  </sheetViews>
  <sheetFormatPr defaultColWidth="9.00390625" defaultRowHeight="12.75"/>
  <cols>
    <col min="1" max="1" width="0.2421875" style="0" customWidth="1"/>
    <col min="2" max="2" width="31.875" style="0" customWidth="1"/>
    <col min="5" max="5" width="6.25390625" style="0" customWidth="1"/>
    <col min="6" max="6" width="28.25390625" style="0" customWidth="1"/>
    <col min="10" max="10" width="10.875" style="0" customWidth="1"/>
  </cols>
  <sheetData>
    <row r="1" spans="1:6" ht="12.75">
      <c r="A1" s="9"/>
      <c r="B1" s="34"/>
      <c r="C1" s="35"/>
      <c r="D1" s="35"/>
      <c r="E1" s="35"/>
      <c r="F1" s="34"/>
    </row>
    <row r="2" spans="1:16" ht="12.75">
      <c r="A2" s="9"/>
      <c r="B2" s="36" t="s">
        <v>1761</v>
      </c>
      <c r="C2" s="35"/>
      <c r="D2" s="35"/>
      <c r="E2" s="35"/>
      <c r="F2" s="36" t="s">
        <v>1762</v>
      </c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/>
      <c r="B3" s="37" t="s">
        <v>1513</v>
      </c>
      <c r="C3" s="35"/>
      <c r="D3" s="35"/>
      <c r="E3" s="35"/>
      <c r="F3" s="37" t="s">
        <v>1513</v>
      </c>
      <c r="H3" s="106"/>
      <c r="I3" s="9"/>
      <c r="J3" s="9"/>
      <c r="K3" s="9"/>
      <c r="L3" s="9"/>
      <c r="M3" s="5"/>
      <c r="N3" s="9"/>
      <c r="O3" s="9"/>
      <c r="P3" s="9"/>
    </row>
    <row r="4" spans="1:16" ht="12.75">
      <c r="A4" s="9"/>
      <c r="B4" s="37" t="s">
        <v>1514</v>
      </c>
      <c r="C4" s="35"/>
      <c r="D4" s="35"/>
      <c r="E4" s="35"/>
      <c r="F4" s="37" t="s">
        <v>1515</v>
      </c>
      <c r="H4" s="5"/>
      <c r="I4" s="9"/>
      <c r="J4" s="9"/>
      <c r="K4" s="9"/>
      <c r="L4" s="9"/>
      <c r="M4" s="5"/>
      <c r="N4" s="9"/>
      <c r="O4" s="9"/>
      <c r="P4" s="9"/>
    </row>
    <row r="5" spans="1:16" ht="12.75">
      <c r="A5" s="9"/>
      <c r="B5" s="37" t="s">
        <v>1763</v>
      </c>
      <c r="C5" s="35"/>
      <c r="D5" s="35"/>
      <c r="E5" s="35"/>
      <c r="F5" s="37" t="s">
        <v>1764</v>
      </c>
      <c r="H5" s="106"/>
      <c r="I5" s="9"/>
      <c r="J5" s="9"/>
      <c r="K5" s="9"/>
      <c r="L5" s="9"/>
      <c r="M5" s="106"/>
      <c r="N5" s="9"/>
      <c r="O5" s="9"/>
      <c r="P5" s="9"/>
    </row>
    <row r="6" spans="1:16" ht="12.75">
      <c r="A6" s="9"/>
      <c r="B6" s="37" t="s">
        <v>1517</v>
      </c>
      <c r="C6" s="35"/>
      <c r="D6" s="35"/>
      <c r="E6" s="35"/>
      <c r="F6" s="37" t="s">
        <v>1517</v>
      </c>
      <c r="H6" s="106"/>
      <c r="I6" s="9"/>
      <c r="J6" s="9"/>
      <c r="K6" s="9"/>
      <c r="L6" s="9"/>
      <c r="M6" s="106"/>
      <c r="N6" s="9"/>
      <c r="O6" s="9"/>
      <c r="P6" s="9"/>
    </row>
    <row r="7" spans="1:16" ht="12.75">
      <c r="A7" s="9"/>
      <c r="B7" s="37" t="s">
        <v>1521</v>
      </c>
      <c r="C7" s="35"/>
      <c r="D7" s="35"/>
      <c r="E7" s="35"/>
      <c r="F7" s="37" t="s">
        <v>1521</v>
      </c>
      <c r="H7" s="106"/>
      <c r="I7" s="9"/>
      <c r="J7" s="9"/>
      <c r="K7" s="9"/>
      <c r="L7" s="9"/>
      <c r="M7" s="106"/>
      <c r="N7" s="9"/>
      <c r="O7" s="9"/>
      <c r="P7" s="9"/>
    </row>
    <row r="8" spans="1:16" ht="12.75">
      <c r="A8" s="9"/>
      <c r="B8" s="37" t="s">
        <v>1516</v>
      </c>
      <c r="C8" s="35"/>
      <c r="D8" s="35"/>
      <c r="E8" s="35"/>
      <c r="F8" s="37" t="s">
        <v>1516</v>
      </c>
      <c r="H8" s="106"/>
      <c r="I8" s="9"/>
      <c r="J8" s="9"/>
      <c r="K8" s="9"/>
      <c r="L8" s="9"/>
      <c r="M8" s="5"/>
      <c r="N8" s="9"/>
      <c r="O8" s="9"/>
      <c r="P8" s="9"/>
    </row>
    <row r="9" spans="1:16" ht="12.75">
      <c r="A9" s="9"/>
      <c r="B9" s="37" t="s">
        <v>1765</v>
      </c>
      <c r="F9" s="37" t="s">
        <v>1765</v>
      </c>
      <c r="H9" s="106"/>
      <c r="I9" s="9"/>
      <c r="J9" s="9"/>
      <c r="K9" s="9"/>
      <c r="L9" s="9"/>
      <c r="M9" s="5"/>
      <c r="N9" s="9"/>
      <c r="O9" s="9"/>
      <c r="P9" s="9"/>
    </row>
    <row r="10" spans="1:16" ht="12.75">
      <c r="A10" s="9"/>
      <c r="B10" s="37" t="s">
        <v>1766</v>
      </c>
      <c r="C10" s="35"/>
      <c r="D10" s="35"/>
      <c r="E10" s="35"/>
      <c r="F10" s="37" t="s">
        <v>1766</v>
      </c>
      <c r="H10" s="106"/>
      <c r="I10" s="9"/>
      <c r="J10" s="9"/>
      <c r="K10" s="9"/>
      <c r="L10" s="9"/>
      <c r="M10" s="106"/>
      <c r="N10" s="9"/>
      <c r="O10" s="9"/>
      <c r="P10" s="9"/>
    </row>
    <row r="11" spans="1:16" ht="12.75">
      <c r="A11" s="9"/>
      <c r="B11" s="37" t="s">
        <v>6</v>
      </c>
      <c r="C11" s="35"/>
      <c r="D11" s="35" t="s">
        <v>1300</v>
      </c>
      <c r="E11" s="35"/>
      <c r="F11" s="37" t="s">
        <v>6</v>
      </c>
      <c r="H11" s="9"/>
      <c r="I11" s="9"/>
      <c r="J11" s="9"/>
      <c r="K11" s="9"/>
      <c r="L11" s="9"/>
      <c r="M11" s="106"/>
      <c r="N11" s="9"/>
      <c r="O11" s="9"/>
      <c r="P11" s="9"/>
    </row>
    <row r="12" spans="1:16" ht="12.75">
      <c r="A12" s="9"/>
      <c r="B12" s="37" t="s">
        <v>7</v>
      </c>
      <c r="C12" s="314" t="s">
        <v>1299</v>
      </c>
      <c r="D12" s="309"/>
      <c r="E12" s="315"/>
      <c r="F12" s="37" t="s">
        <v>7</v>
      </c>
      <c r="H12" s="9"/>
      <c r="I12" s="9"/>
      <c r="J12" s="9"/>
      <c r="K12" s="9"/>
      <c r="L12" s="9"/>
      <c r="M12" s="106"/>
      <c r="N12" s="9"/>
      <c r="O12" s="9"/>
      <c r="P12" s="9"/>
    </row>
    <row r="13" spans="1:16" ht="12.75">
      <c r="A13" s="9"/>
      <c r="B13" s="37" t="s">
        <v>1606</v>
      </c>
      <c r="C13" s="34"/>
      <c r="D13" s="34"/>
      <c r="E13" s="34"/>
      <c r="F13" s="37" t="s">
        <v>1606</v>
      </c>
      <c r="H13" s="5"/>
      <c r="I13" s="9"/>
      <c r="J13" s="9"/>
      <c r="K13" s="9"/>
      <c r="L13" s="9"/>
      <c r="M13" s="5"/>
      <c r="N13" s="9"/>
      <c r="O13" s="9"/>
      <c r="P13" s="9"/>
    </row>
    <row r="14" spans="1:16" ht="13.5" thickBot="1">
      <c r="A14" s="9"/>
      <c r="B14" s="394" t="s">
        <v>855</v>
      </c>
      <c r="F14" s="394" t="s">
        <v>855</v>
      </c>
      <c r="H14" s="5"/>
      <c r="I14" s="9"/>
      <c r="J14" s="9"/>
      <c r="K14" s="9"/>
      <c r="L14" s="9"/>
      <c r="M14" s="9"/>
      <c r="N14" s="9"/>
      <c r="O14" s="9"/>
      <c r="P14" s="9"/>
    </row>
    <row r="15" spans="1:16" ht="13.5" thickBot="1">
      <c r="A15" s="9"/>
      <c r="B15" s="38"/>
      <c r="C15" s="39"/>
      <c r="D15" s="39"/>
      <c r="E15" s="39"/>
      <c r="F15" s="40"/>
      <c r="H15" s="357"/>
      <c r="I15" s="9"/>
      <c r="J15" s="9"/>
      <c r="K15" s="9"/>
      <c r="L15" s="9"/>
      <c r="M15" s="9"/>
      <c r="N15" s="9"/>
      <c r="O15" s="9"/>
      <c r="P15" s="9"/>
    </row>
    <row r="16" spans="2:16" ht="12.75">
      <c r="B16" s="29" t="s">
        <v>814</v>
      </c>
      <c r="H16" s="5"/>
      <c r="I16" s="9"/>
      <c r="J16" s="9">
        <v>1.5</v>
      </c>
      <c r="K16" s="9"/>
      <c r="L16" s="9"/>
      <c r="M16" s="5"/>
      <c r="N16" s="9"/>
      <c r="O16" s="9"/>
      <c r="P16" s="9"/>
    </row>
    <row r="17" spans="6:16" ht="12.75">
      <c r="F17" s="117" t="s">
        <v>1399</v>
      </c>
      <c r="H17" s="5"/>
      <c r="I17" s="144"/>
      <c r="J17" s="9"/>
      <c r="K17" s="9"/>
      <c r="L17" s="9"/>
      <c r="M17" s="5"/>
      <c r="N17" s="9"/>
      <c r="O17" s="9"/>
      <c r="P17" s="9"/>
    </row>
    <row r="18" spans="2:16" ht="12.75">
      <c r="B18" t="s">
        <v>1307</v>
      </c>
      <c r="H18" s="5"/>
      <c r="I18" s="9"/>
      <c r="J18" s="9"/>
      <c r="K18" s="9"/>
      <c r="L18" s="9"/>
      <c r="M18" s="106"/>
      <c r="N18" s="9"/>
      <c r="O18" s="9"/>
      <c r="P18" s="9"/>
    </row>
    <row r="19" spans="3:16" ht="12.75">
      <c r="C19" s="1"/>
      <c r="D19" s="1"/>
      <c r="E19" s="1"/>
      <c r="F19" s="113" t="s">
        <v>1468</v>
      </c>
      <c r="H19" s="9"/>
      <c r="I19" s="9"/>
      <c r="J19" s="9"/>
      <c r="K19" s="9"/>
      <c r="L19" s="9"/>
      <c r="M19" s="106"/>
      <c r="N19" s="9"/>
      <c r="O19" s="9"/>
      <c r="P19" s="9"/>
    </row>
    <row r="20" spans="1:16" ht="15.75">
      <c r="A20" s="9"/>
      <c r="B20" s="118" t="s">
        <v>1787</v>
      </c>
      <c r="C20" s="118"/>
      <c r="D20" s="119"/>
      <c r="E20" s="120"/>
      <c r="F20" s="121"/>
      <c r="H20" s="9"/>
      <c r="I20" s="9"/>
      <c r="J20" s="9"/>
      <c r="K20" s="9"/>
      <c r="L20" s="9"/>
      <c r="M20" s="106"/>
      <c r="N20" s="9"/>
      <c r="O20" s="9"/>
      <c r="P20" s="9"/>
    </row>
    <row r="21" spans="1:16" ht="16.5" thickBot="1">
      <c r="A21" s="9"/>
      <c r="D21" s="25" t="s">
        <v>42</v>
      </c>
      <c r="E21" s="6"/>
      <c r="F21" s="19"/>
      <c r="H21" s="106"/>
      <c r="I21" s="9"/>
      <c r="J21" s="9"/>
      <c r="K21" s="9"/>
      <c r="L21" s="9"/>
      <c r="M21" s="5"/>
      <c r="N21" s="9"/>
      <c r="O21" s="9"/>
      <c r="P21" s="9"/>
    </row>
    <row r="22" spans="1:16" ht="13.5" thickBot="1">
      <c r="A22" s="9"/>
      <c r="B22" s="193" t="s">
        <v>1394</v>
      </c>
      <c r="C22" s="192" t="s">
        <v>1395</v>
      </c>
      <c r="D22" s="194" t="s">
        <v>1396</v>
      </c>
      <c r="E22" s="192" t="s">
        <v>1397</v>
      </c>
      <c r="F22" s="195" t="s">
        <v>30</v>
      </c>
      <c r="H22" s="5"/>
      <c r="I22" s="9"/>
      <c r="J22" s="9"/>
      <c r="K22" s="9"/>
      <c r="L22" s="9"/>
      <c r="M22" s="9"/>
      <c r="N22" s="9"/>
      <c r="O22" s="9"/>
      <c r="P22" s="9"/>
    </row>
    <row r="23" spans="1:16" ht="13.5" thickBot="1">
      <c r="A23" s="9"/>
      <c r="B23" s="340" t="s">
        <v>28</v>
      </c>
      <c r="C23" s="341" t="s">
        <v>1398</v>
      </c>
      <c r="D23" s="342">
        <v>3</v>
      </c>
      <c r="E23" s="341" t="s">
        <v>1383</v>
      </c>
      <c r="F23" s="343"/>
      <c r="H23" s="106"/>
      <c r="I23" s="9"/>
      <c r="J23" s="9"/>
      <c r="K23" s="9"/>
      <c r="L23" s="9"/>
      <c r="M23" s="9"/>
      <c r="N23" s="9"/>
      <c r="O23" s="9"/>
      <c r="P23" s="9"/>
    </row>
    <row r="24" spans="1:16" ht="13.5" thickBot="1">
      <c r="A24" s="9"/>
      <c r="B24" s="177" t="s">
        <v>987</v>
      </c>
      <c r="C24" s="201" t="s">
        <v>1398</v>
      </c>
      <c r="D24" s="204">
        <v>1</v>
      </c>
      <c r="E24" s="201" t="s">
        <v>1383</v>
      </c>
      <c r="F24" s="389" t="s">
        <v>988</v>
      </c>
      <c r="H24" s="106"/>
      <c r="I24" s="9"/>
      <c r="J24" s="9"/>
      <c r="K24" s="9"/>
      <c r="L24" s="9"/>
      <c r="M24" s="9"/>
      <c r="N24" s="9"/>
      <c r="O24" s="9"/>
      <c r="P24" s="9"/>
    </row>
    <row r="25" spans="1:16" ht="13.5" thickBot="1">
      <c r="A25" s="9"/>
      <c r="B25" s="390" t="s">
        <v>967</v>
      </c>
      <c r="C25" s="391" t="s">
        <v>1398</v>
      </c>
      <c r="D25" s="392">
        <v>1</v>
      </c>
      <c r="E25" s="341">
        <v>21600</v>
      </c>
      <c r="F25" s="180" t="s">
        <v>73</v>
      </c>
      <c r="H25" s="106"/>
      <c r="I25" s="9"/>
      <c r="J25" s="9"/>
      <c r="K25" s="9"/>
      <c r="L25" s="9"/>
      <c r="M25" s="5"/>
      <c r="N25" s="9"/>
      <c r="O25" s="9"/>
      <c r="P25" s="9"/>
    </row>
    <row r="26" spans="1:16" ht="12.75">
      <c r="A26" s="9"/>
      <c r="B26" s="177" t="s">
        <v>824</v>
      </c>
      <c r="C26" s="201" t="s">
        <v>1398</v>
      </c>
      <c r="D26" s="204">
        <v>0</v>
      </c>
      <c r="E26" s="201"/>
      <c r="F26" s="180"/>
      <c r="H26" s="106"/>
      <c r="I26" s="9"/>
      <c r="J26" s="9"/>
      <c r="K26" s="9"/>
      <c r="L26" s="9"/>
      <c r="M26" s="5"/>
      <c r="N26" s="9"/>
      <c r="O26" s="9"/>
      <c r="P26" s="9"/>
    </row>
    <row r="27" spans="1:16" ht="13.5" thickBot="1">
      <c r="A27" s="9"/>
      <c r="B27" s="176" t="s">
        <v>825</v>
      </c>
      <c r="C27" s="183"/>
      <c r="D27" s="197"/>
      <c r="E27" s="183">
        <v>23800</v>
      </c>
      <c r="F27" s="185" t="s">
        <v>826</v>
      </c>
      <c r="H27" s="106"/>
      <c r="I27" s="9"/>
      <c r="J27" s="9"/>
      <c r="K27" s="9"/>
      <c r="L27" s="9"/>
      <c r="M27" s="5"/>
      <c r="N27" s="9"/>
      <c r="O27" s="9"/>
      <c r="P27" s="9"/>
    </row>
    <row r="28" spans="1:16" ht="12.75">
      <c r="A28" s="9"/>
      <c r="B28" s="174" t="s">
        <v>29</v>
      </c>
      <c r="C28" s="190"/>
      <c r="D28" s="125"/>
      <c r="E28" s="190"/>
      <c r="F28" s="182"/>
      <c r="H28" s="106"/>
      <c r="I28" s="9"/>
      <c r="J28" s="9"/>
      <c r="K28" s="9"/>
      <c r="L28" s="9"/>
      <c r="M28" s="5"/>
      <c r="N28" s="9"/>
      <c r="O28" s="9"/>
      <c r="P28" s="9"/>
    </row>
    <row r="29" spans="1:16" ht="12.75">
      <c r="A29" s="9"/>
      <c r="B29" s="174" t="s">
        <v>900</v>
      </c>
      <c r="C29" s="181"/>
      <c r="D29" s="8"/>
      <c r="E29" s="181"/>
      <c r="F29" s="182"/>
      <c r="H29" s="106"/>
      <c r="I29" s="9"/>
      <c r="J29" s="9"/>
      <c r="K29" s="9"/>
      <c r="L29" s="9"/>
      <c r="M29" s="106"/>
      <c r="N29" s="9"/>
      <c r="O29" s="9"/>
      <c r="P29" s="9"/>
    </row>
    <row r="30" spans="1:16" ht="12.75">
      <c r="A30" s="9"/>
      <c r="B30" s="196" t="s">
        <v>901</v>
      </c>
      <c r="C30" s="181"/>
      <c r="D30" s="8"/>
      <c r="E30" s="181"/>
      <c r="F30" s="182"/>
      <c r="H30" s="106"/>
      <c r="I30" s="9"/>
      <c r="J30" s="388"/>
      <c r="K30" s="9"/>
      <c r="L30" s="9"/>
      <c r="M30" s="106"/>
      <c r="N30" s="9"/>
      <c r="O30" s="9"/>
      <c r="P30" s="9"/>
    </row>
    <row r="31" spans="1:16" ht="12.75">
      <c r="A31" s="9"/>
      <c r="B31" s="174" t="s">
        <v>902</v>
      </c>
      <c r="C31" s="181"/>
      <c r="D31" s="8"/>
      <c r="E31" s="181"/>
      <c r="F31" s="182" t="s">
        <v>893</v>
      </c>
      <c r="H31" s="106"/>
      <c r="I31" s="9"/>
      <c r="J31" s="9"/>
      <c r="K31" s="9"/>
      <c r="L31" s="9"/>
      <c r="M31" s="106"/>
      <c r="N31" s="9"/>
      <c r="O31" s="9"/>
      <c r="P31" s="9"/>
    </row>
    <row r="32" spans="1:16" ht="12.75">
      <c r="A32" s="9"/>
      <c r="B32" s="174" t="s">
        <v>903</v>
      </c>
      <c r="C32" s="181"/>
      <c r="D32" s="8"/>
      <c r="E32" s="181"/>
      <c r="F32" s="182"/>
      <c r="H32" s="9"/>
      <c r="I32" s="9"/>
      <c r="J32" s="9"/>
      <c r="K32" s="9"/>
      <c r="L32" s="9"/>
      <c r="M32" s="106"/>
      <c r="N32" s="9"/>
      <c r="O32" s="9"/>
      <c r="P32" s="9"/>
    </row>
    <row r="33" spans="1:16" ht="13.5" thickBot="1">
      <c r="A33" s="9"/>
      <c r="B33" s="176" t="s">
        <v>904</v>
      </c>
      <c r="C33" s="183" t="s">
        <v>1398</v>
      </c>
      <c r="D33" s="197">
        <v>1</v>
      </c>
      <c r="E33" s="183">
        <v>72000</v>
      </c>
      <c r="F33" s="185"/>
      <c r="H33" s="5"/>
      <c r="I33" s="9"/>
      <c r="J33" s="9"/>
      <c r="K33" s="9"/>
      <c r="L33" s="9"/>
      <c r="M33" s="5"/>
      <c r="N33" s="9"/>
      <c r="O33" s="9"/>
      <c r="P33" s="9"/>
    </row>
    <row r="34" spans="1:16" ht="12.75">
      <c r="A34" s="86"/>
      <c r="B34" s="282" t="s">
        <v>307</v>
      </c>
      <c r="C34" s="168" t="s">
        <v>1398</v>
      </c>
      <c r="D34" s="168">
        <v>1</v>
      </c>
      <c r="E34" s="168">
        <v>14400</v>
      </c>
      <c r="F34" s="168"/>
      <c r="H34" s="5"/>
      <c r="I34" s="9"/>
      <c r="J34" s="9"/>
      <c r="K34" s="9"/>
      <c r="L34" s="9"/>
      <c r="M34" s="9"/>
      <c r="N34" s="9"/>
      <c r="O34" s="9"/>
      <c r="P34" s="9"/>
    </row>
    <row r="35" spans="1:16" ht="12.75">
      <c r="A35" s="86"/>
      <c r="B35" s="105" t="s">
        <v>283</v>
      </c>
      <c r="C35" s="12" t="s">
        <v>1398</v>
      </c>
      <c r="D35" s="12">
        <v>0</v>
      </c>
      <c r="E35" s="12">
        <v>22500</v>
      </c>
      <c r="F35" s="12" t="s">
        <v>280</v>
      </c>
      <c r="H35" s="106"/>
      <c r="I35" s="9"/>
      <c r="J35" s="9"/>
      <c r="K35" s="9"/>
      <c r="L35" s="9"/>
      <c r="M35" s="9"/>
      <c r="N35" s="9"/>
      <c r="O35" s="9"/>
      <c r="P35" s="9"/>
    </row>
    <row r="36" spans="1:16" ht="12.75">
      <c r="A36" s="86"/>
      <c r="B36" s="105" t="s">
        <v>36</v>
      </c>
      <c r="C36" s="12" t="s">
        <v>1398</v>
      </c>
      <c r="D36" s="12">
        <v>2</v>
      </c>
      <c r="E36" s="12">
        <v>9900</v>
      </c>
      <c r="F36" s="12" t="s">
        <v>74</v>
      </c>
      <c r="H36" s="106"/>
      <c r="I36" s="9"/>
      <c r="J36" s="9"/>
      <c r="K36" s="9"/>
      <c r="L36" s="9"/>
      <c r="M36" s="5"/>
      <c r="N36" s="9"/>
      <c r="O36" s="9"/>
      <c r="P36" s="9"/>
    </row>
    <row r="37" spans="1:16" ht="12.75">
      <c r="A37" s="86"/>
      <c r="B37" s="105" t="s">
        <v>966</v>
      </c>
      <c r="C37" s="12" t="s">
        <v>1398</v>
      </c>
      <c r="D37" s="13">
        <v>2</v>
      </c>
      <c r="E37" s="12">
        <v>9900</v>
      </c>
      <c r="F37" s="12" t="s">
        <v>75</v>
      </c>
      <c r="H37" s="106"/>
      <c r="I37" s="9"/>
      <c r="J37" s="9"/>
      <c r="K37" s="9"/>
      <c r="L37" s="9"/>
      <c r="M37" s="5"/>
      <c r="N37" s="9"/>
      <c r="O37" s="9"/>
      <c r="P37" s="9"/>
    </row>
    <row r="38" spans="1:16" ht="12.75">
      <c r="A38" s="86"/>
      <c r="B38" s="105" t="s">
        <v>965</v>
      </c>
      <c r="C38" s="12" t="s">
        <v>1398</v>
      </c>
      <c r="D38" s="13">
        <v>0</v>
      </c>
      <c r="E38" s="12">
        <v>9900</v>
      </c>
      <c r="F38" s="12" t="s">
        <v>76</v>
      </c>
      <c r="H38" s="5"/>
      <c r="I38" s="9"/>
      <c r="J38" s="9"/>
      <c r="K38" s="9"/>
      <c r="L38" s="9"/>
      <c r="M38" s="106"/>
      <c r="N38" s="9"/>
      <c r="O38" s="9"/>
      <c r="P38" s="9"/>
    </row>
    <row r="39" spans="1:16" ht="12.75">
      <c r="A39" s="86"/>
      <c r="B39" s="105" t="s">
        <v>906</v>
      </c>
      <c r="C39" s="12" t="s">
        <v>1398</v>
      </c>
      <c r="D39" s="12">
        <v>3</v>
      </c>
      <c r="E39" s="12">
        <v>14400</v>
      </c>
      <c r="F39" s="12" t="s">
        <v>315</v>
      </c>
      <c r="H39" s="5"/>
      <c r="I39" s="9"/>
      <c r="J39" s="9"/>
      <c r="K39" s="9"/>
      <c r="L39" s="9"/>
      <c r="M39" s="106"/>
      <c r="N39" s="9"/>
      <c r="O39" s="9"/>
      <c r="P39" s="9"/>
    </row>
    <row r="40" spans="1:16" ht="12.75">
      <c r="A40" s="86"/>
      <c r="B40" s="339" t="s">
        <v>37</v>
      </c>
      <c r="C40" s="295" t="s">
        <v>1398</v>
      </c>
      <c r="D40" s="324">
        <v>2</v>
      </c>
      <c r="E40" s="295">
        <v>9900</v>
      </c>
      <c r="F40" s="295" t="s">
        <v>314</v>
      </c>
      <c r="H40" s="106"/>
      <c r="I40" s="9"/>
      <c r="J40" s="9"/>
      <c r="K40" s="9"/>
      <c r="L40" s="9"/>
      <c r="M40" s="5"/>
      <c r="N40" s="9"/>
      <c r="O40" s="9"/>
      <c r="P40" s="9"/>
    </row>
    <row r="41" spans="1:16" ht="12.75">
      <c r="A41" s="86"/>
      <c r="B41" s="226" t="s">
        <v>284</v>
      </c>
      <c r="C41" s="165"/>
      <c r="D41" s="169"/>
      <c r="E41" s="295"/>
      <c r="F41" s="166"/>
      <c r="H41" s="106"/>
      <c r="I41" s="9"/>
      <c r="J41" s="9"/>
      <c r="K41" s="9"/>
      <c r="L41" s="9"/>
      <c r="M41" s="106"/>
      <c r="N41" s="9"/>
      <c r="O41" s="9"/>
      <c r="P41" s="9"/>
    </row>
    <row r="42" spans="1:16" ht="12.75">
      <c r="A42" s="86"/>
      <c r="B42" s="227" t="s">
        <v>40</v>
      </c>
      <c r="C42" s="167" t="s">
        <v>1398</v>
      </c>
      <c r="D42" s="170">
        <v>1</v>
      </c>
      <c r="E42" s="167">
        <v>54000</v>
      </c>
      <c r="F42" s="102" t="s">
        <v>322</v>
      </c>
      <c r="H42" s="106"/>
      <c r="I42" s="9"/>
      <c r="J42" s="9"/>
      <c r="K42" s="9"/>
      <c r="L42" s="9"/>
      <c r="M42" s="5"/>
      <c r="N42" s="9"/>
      <c r="O42" s="9"/>
      <c r="P42" s="9"/>
    </row>
    <row r="43" spans="1:16" ht="12.75">
      <c r="A43" s="86"/>
      <c r="B43" s="105" t="s">
        <v>281</v>
      </c>
      <c r="C43" s="12" t="s">
        <v>1398</v>
      </c>
      <c r="D43" s="12">
        <v>1</v>
      </c>
      <c r="E43" s="12">
        <v>36000</v>
      </c>
      <c r="F43" s="12" t="s">
        <v>313</v>
      </c>
      <c r="H43" s="5"/>
      <c r="I43" s="9"/>
      <c r="J43" s="9"/>
      <c r="K43" s="9"/>
      <c r="L43" s="9"/>
      <c r="M43" s="9"/>
      <c r="N43" s="9"/>
      <c r="O43" s="9"/>
      <c r="P43" s="9"/>
    </row>
    <row r="44" spans="1:16" ht="12.75">
      <c r="A44" s="86"/>
      <c r="B44" s="226" t="s">
        <v>282</v>
      </c>
      <c r="C44" s="165"/>
      <c r="D44" s="169"/>
      <c r="E44" s="295"/>
      <c r="F44" s="166"/>
      <c r="H44" s="9"/>
      <c r="I44" s="9"/>
      <c r="J44" s="9"/>
      <c r="K44" s="9"/>
      <c r="L44" s="9"/>
      <c r="M44" s="9"/>
      <c r="N44" s="9"/>
      <c r="O44" s="9"/>
      <c r="P44" s="9"/>
    </row>
    <row r="45" spans="1:16" ht="13.5" thickBot="1">
      <c r="A45" s="86"/>
      <c r="B45" s="227" t="s">
        <v>38</v>
      </c>
      <c r="C45" s="167" t="s">
        <v>1398</v>
      </c>
      <c r="D45" s="170">
        <v>3</v>
      </c>
      <c r="E45" s="167">
        <v>22500</v>
      </c>
      <c r="F45" s="102" t="s">
        <v>312</v>
      </c>
      <c r="H45" s="9"/>
      <c r="I45" s="9"/>
      <c r="J45" s="9"/>
      <c r="K45" s="9"/>
      <c r="L45" s="9"/>
      <c r="M45" s="9"/>
      <c r="N45" s="9"/>
      <c r="O45" s="9"/>
      <c r="P45" s="9"/>
    </row>
    <row r="46" spans="1:16" ht="12.75">
      <c r="A46" s="9"/>
      <c r="B46" s="198" t="s">
        <v>285</v>
      </c>
      <c r="C46" s="178"/>
      <c r="D46" s="179"/>
      <c r="E46" s="178"/>
      <c r="F46" s="180"/>
      <c r="H46" s="5"/>
      <c r="I46" s="9"/>
      <c r="J46" s="9"/>
      <c r="K46" s="9"/>
      <c r="L46" s="125"/>
      <c r="M46" s="9"/>
      <c r="N46" s="9"/>
      <c r="O46" s="9"/>
      <c r="P46" s="9"/>
    </row>
    <row r="47" spans="1:16" ht="12.75">
      <c r="A47" s="9"/>
      <c r="B47" s="174" t="s">
        <v>905</v>
      </c>
      <c r="C47" s="181"/>
      <c r="D47" s="8"/>
      <c r="E47" s="181"/>
      <c r="F47" s="182"/>
      <c r="H47" s="5"/>
      <c r="I47" s="9"/>
      <c r="J47" s="9"/>
      <c r="K47" s="9"/>
      <c r="L47" s="5"/>
      <c r="M47" s="9"/>
      <c r="N47" s="9"/>
      <c r="O47" s="9"/>
      <c r="P47" s="9"/>
    </row>
    <row r="48" spans="1:16" ht="12.75">
      <c r="A48" s="9"/>
      <c r="B48" s="175" t="s">
        <v>991</v>
      </c>
      <c r="C48" s="181"/>
      <c r="D48" s="8"/>
      <c r="E48" s="181"/>
      <c r="F48" s="182"/>
      <c r="H48" s="106"/>
      <c r="I48" s="9"/>
      <c r="J48" s="9"/>
      <c r="K48" s="9"/>
      <c r="L48" s="5"/>
      <c r="M48" s="9"/>
      <c r="N48" s="9"/>
      <c r="O48" s="9"/>
      <c r="P48" s="9"/>
    </row>
    <row r="49" spans="1:16" ht="12.75">
      <c r="A49" s="9"/>
      <c r="B49" s="175" t="s">
        <v>40</v>
      </c>
      <c r="C49" s="181"/>
      <c r="D49" s="8"/>
      <c r="E49" s="181"/>
      <c r="F49" s="182"/>
      <c r="H49" s="106"/>
      <c r="I49" s="9"/>
      <c r="J49" s="9"/>
      <c r="K49" s="9"/>
      <c r="L49" s="5"/>
      <c r="M49" s="9"/>
      <c r="N49" s="9"/>
      <c r="O49" s="9"/>
      <c r="P49" s="9"/>
    </row>
    <row r="50" spans="1:16" ht="12.75">
      <c r="A50" s="9"/>
      <c r="B50" s="175" t="s">
        <v>909</v>
      </c>
      <c r="C50" s="181"/>
      <c r="D50" s="8"/>
      <c r="E50" s="181"/>
      <c r="F50" s="182" t="s">
        <v>893</v>
      </c>
      <c r="H50" s="106"/>
      <c r="I50" s="9"/>
      <c r="J50" s="9"/>
      <c r="K50" s="9"/>
      <c r="L50" s="5"/>
      <c r="M50" s="9"/>
      <c r="N50" s="9"/>
      <c r="O50" s="9"/>
      <c r="P50" s="9"/>
    </row>
    <row r="51" spans="1:16" ht="12.75">
      <c r="A51" s="9"/>
      <c r="B51" s="175" t="s">
        <v>907</v>
      </c>
      <c r="C51" s="181"/>
      <c r="D51" s="8"/>
      <c r="E51" s="181"/>
      <c r="F51" s="182"/>
      <c r="H51" s="5"/>
      <c r="I51" s="9"/>
      <c r="J51" s="9"/>
      <c r="K51" s="9"/>
      <c r="L51" s="5"/>
      <c r="M51" s="9"/>
      <c r="N51" s="9"/>
      <c r="O51" s="9"/>
      <c r="P51" s="9"/>
    </row>
    <row r="52" spans="1:16" ht="12.75">
      <c r="A52" s="9"/>
      <c r="B52" s="175" t="s">
        <v>908</v>
      </c>
      <c r="C52" s="200"/>
      <c r="D52" s="9"/>
      <c r="E52" s="200"/>
      <c r="F52" s="182"/>
      <c r="H52" s="9"/>
      <c r="I52" s="9"/>
      <c r="J52" s="9"/>
      <c r="K52" s="9"/>
      <c r="L52" s="5"/>
      <c r="M52" s="9"/>
      <c r="N52" s="9"/>
      <c r="O52" s="9"/>
      <c r="P52" s="9"/>
    </row>
    <row r="53" spans="1:16" ht="13.5" thickBot="1">
      <c r="A53" s="9"/>
      <c r="B53" s="199" t="s">
        <v>910</v>
      </c>
      <c r="C53" s="183" t="s">
        <v>1398</v>
      </c>
      <c r="D53" s="197">
        <v>2</v>
      </c>
      <c r="E53" s="183" t="s">
        <v>815</v>
      </c>
      <c r="F53" s="185"/>
      <c r="H53" s="9"/>
      <c r="I53" s="9"/>
      <c r="J53" s="9"/>
      <c r="K53" s="9"/>
      <c r="L53" s="106"/>
      <c r="M53" s="9"/>
      <c r="N53" s="9"/>
      <c r="O53" s="9"/>
      <c r="P53" s="9"/>
    </row>
    <row r="54" spans="1:16" ht="12.75">
      <c r="A54" s="86"/>
      <c r="B54" s="338" t="s">
        <v>35</v>
      </c>
      <c r="C54" s="168" t="s">
        <v>1398</v>
      </c>
      <c r="D54" s="168">
        <v>2</v>
      </c>
      <c r="E54" s="168">
        <v>22500</v>
      </c>
      <c r="F54" s="168" t="s">
        <v>311</v>
      </c>
      <c r="H54" s="9"/>
      <c r="I54" s="9"/>
      <c r="J54" s="9"/>
      <c r="K54" s="9"/>
      <c r="L54" s="5"/>
      <c r="M54" s="9"/>
      <c r="N54" s="9"/>
      <c r="O54" s="9"/>
      <c r="P54" s="9"/>
    </row>
    <row r="55" spans="1:16" ht="12.75">
      <c r="A55" s="86"/>
      <c r="B55" s="105" t="s">
        <v>309</v>
      </c>
      <c r="C55" s="12"/>
      <c r="D55" s="12"/>
      <c r="E55" s="12"/>
      <c r="F55" s="12"/>
      <c r="H55" s="9"/>
      <c r="I55" s="9"/>
      <c r="J55" s="9"/>
      <c r="K55" s="9"/>
      <c r="L55" s="9"/>
      <c r="M55" s="9"/>
      <c r="N55" s="9"/>
      <c r="O55" s="9"/>
      <c r="P55" s="9"/>
    </row>
    <row r="56" spans="1:16" ht="12.75">
      <c r="A56" s="86"/>
      <c r="B56" s="91" t="s">
        <v>308</v>
      </c>
      <c r="C56" s="12">
        <v>4</v>
      </c>
      <c r="D56" s="12">
        <v>3</v>
      </c>
      <c r="E56" s="12">
        <v>22500</v>
      </c>
      <c r="F56" s="12" t="s">
        <v>310</v>
      </c>
      <c r="H56" s="9"/>
      <c r="I56" s="9"/>
      <c r="J56" s="9"/>
      <c r="K56" s="9"/>
      <c r="L56" s="9"/>
      <c r="M56" s="9"/>
      <c r="N56" s="9"/>
      <c r="O56" s="9"/>
      <c r="P56" s="9"/>
    </row>
    <row r="57" spans="1:16" ht="12.75">
      <c r="A57" s="86"/>
      <c r="B57" s="338" t="s">
        <v>1041</v>
      </c>
      <c r="C57" s="12" t="s">
        <v>1398</v>
      </c>
      <c r="D57" s="12">
        <v>1</v>
      </c>
      <c r="E57" s="12">
        <v>18000</v>
      </c>
      <c r="F57" s="12" t="s">
        <v>1042</v>
      </c>
      <c r="H57" s="9"/>
      <c r="I57" s="9"/>
      <c r="J57" s="9"/>
      <c r="K57" s="9"/>
      <c r="L57" s="9"/>
      <c r="M57" s="9"/>
      <c r="N57" s="9"/>
      <c r="O57" s="9"/>
      <c r="P57" s="9"/>
    </row>
    <row r="58" spans="1:16" ht="12.75">
      <c r="A58" s="86"/>
      <c r="B58" s="91" t="s">
        <v>316</v>
      </c>
      <c r="C58" s="318"/>
      <c r="D58" s="318"/>
      <c r="E58" s="12"/>
      <c r="F58" s="12"/>
      <c r="H58" s="9"/>
      <c r="I58" s="9"/>
      <c r="J58" s="9"/>
      <c r="K58" s="9"/>
      <c r="L58" s="9"/>
      <c r="M58" s="9"/>
      <c r="N58" s="9"/>
      <c r="O58" s="9"/>
      <c r="P58" s="9"/>
    </row>
    <row r="59" spans="1:16" ht="12.75">
      <c r="A59" s="86"/>
      <c r="B59" s="91" t="s">
        <v>39</v>
      </c>
      <c r="C59" s="12" t="s">
        <v>1398</v>
      </c>
      <c r="D59" s="13">
        <v>3</v>
      </c>
      <c r="E59" s="12">
        <v>33840</v>
      </c>
      <c r="F59" s="12" t="s">
        <v>77</v>
      </c>
      <c r="H59" s="125"/>
      <c r="I59" s="9"/>
      <c r="J59" s="9"/>
      <c r="K59" s="9"/>
      <c r="L59" s="125"/>
      <c r="M59" s="9"/>
      <c r="N59" s="9"/>
      <c r="O59" s="9"/>
      <c r="P59" s="9"/>
    </row>
    <row r="60" spans="1:16" ht="12.75">
      <c r="A60" s="86"/>
      <c r="B60" s="91" t="s">
        <v>31</v>
      </c>
      <c r="C60" s="12" t="s">
        <v>1398</v>
      </c>
      <c r="D60" s="12">
        <v>1</v>
      </c>
      <c r="E60" s="12">
        <v>5400</v>
      </c>
      <c r="F60" s="12" t="s">
        <v>32</v>
      </c>
      <c r="H60" s="5"/>
      <c r="I60" s="9"/>
      <c r="J60" s="9"/>
      <c r="K60" s="9"/>
      <c r="L60" s="5"/>
      <c r="M60" s="9"/>
      <c r="N60" s="9"/>
      <c r="O60" s="9"/>
      <c r="P60" s="9"/>
    </row>
    <row r="61" spans="1:16" ht="12.75">
      <c r="A61" s="86"/>
      <c r="B61" s="91" t="s">
        <v>93</v>
      </c>
      <c r="C61" s="12" t="s">
        <v>1398</v>
      </c>
      <c r="D61" s="13">
        <v>41</v>
      </c>
      <c r="E61" s="12">
        <v>900</v>
      </c>
      <c r="F61" s="12" t="s">
        <v>33</v>
      </c>
      <c r="H61" s="5"/>
      <c r="I61" s="9"/>
      <c r="J61" s="9"/>
      <c r="K61" s="9"/>
      <c r="L61" s="5"/>
      <c r="M61" s="9"/>
      <c r="N61" s="9"/>
      <c r="O61" s="9"/>
      <c r="P61" s="9"/>
    </row>
    <row r="62" spans="1:16" ht="12.75">
      <c r="A62" s="86"/>
      <c r="B62" s="91" t="s">
        <v>94</v>
      </c>
      <c r="C62" s="12" t="s">
        <v>1398</v>
      </c>
      <c r="D62" s="13">
        <v>23</v>
      </c>
      <c r="E62" s="12">
        <v>900</v>
      </c>
      <c r="F62" s="12" t="s">
        <v>34</v>
      </c>
      <c r="H62" s="106"/>
      <c r="I62" s="9"/>
      <c r="J62" s="9"/>
      <c r="K62" s="9"/>
      <c r="L62" s="5"/>
      <c r="M62" s="9"/>
      <c r="N62" s="9"/>
      <c r="O62" s="9"/>
      <c r="P62" s="9"/>
    </row>
    <row r="63" spans="1:16" ht="12.75">
      <c r="A63" s="9"/>
      <c r="B63" s="103" t="s">
        <v>98</v>
      </c>
      <c r="C63" s="12" t="s">
        <v>1398</v>
      </c>
      <c r="D63" s="12">
        <v>1</v>
      </c>
      <c r="E63" s="12">
        <v>22500</v>
      </c>
      <c r="F63" s="12"/>
      <c r="H63" s="106"/>
      <c r="I63" s="9"/>
      <c r="J63" s="9"/>
      <c r="K63" s="9"/>
      <c r="L63" s="106"/>
      <c r="M63" s="9"/>
      <c r="N63" s="9"/>
      <c r="O63" s="9"/>
      <c r="P63" s="9"/>
    </row>
    <row r="64" spans="1:16" ht="12.75">
      <c r="A64" s="9"/>
      <c r="H64" s="106"/>
      <c r="I64" s="9"/>
      <c r="J64" s="9"/>
      <c r="K64" s="9"/>
      <c r="L64" s="106"/>
      <c r="M64" s="9"/>
      <c r="N64" s="9"/>
      <c r="O64" s="9"/>
      <c r="P64" s="9"/>
    </row>
    <row r="65" spans="1:16" ht="15.75">
      <c r="A65" s="9"/>
      <c r="B65" s="77"/>
      <c r="C65" s="25" t="s">
        <v>47</v>
      </c>
      <c r="D65" s="25"/>
      <c r="E65" s="25"/>
      <c r="F65" s="25"/>
      <c r="H65" s="106"/>
      <c r="I65" s="9"/>
      <c r="J65" s="9"/>
      <c r="K65" s="9"/>
      <c r="L65" s="5"/>
      <c r="M65" s="9"/>
      <c r="N65" s="9"/>
      <c r="O65" s="9"/>
      <c r="P65" s="9"/>
    </row>
    <row r="66" spans="1:16" ht="12.75">
      <c r="A66" s="9"/>
      <c r="B66" s="12" t="s">
        <v>1394</v>
      </c>
      <c r="C66" s="12" t="s">
        <v>1395</v>
      </c>
      <c r="D66" s="12" t="s">
        <v>1396</v>
      </c>
      <c r="E66" s="12" t="s">
        <v>1397</v>
      </c>
      <c r="F66" s="71" t="s">
        <v>30</v>
      </c>
      <c r="H66" s="9"/>
      <c r="I66" s="9"/>
      <c r="J66" s="9"/>
      <c r="K66" s="9"/>
      <c r="L66" s="106"/>
      <c r="M66" s="9"/>
      <c r="N66" s="9"/>
      <c r="O66" s="9"/>
      <c r="P66" s="9"/>
    </row>
    <row r="67" spans="1:16" ht="12.75">
      <c r="A67" s="9"/>
      <c r="B67" s="91" t="s">
        <v>44</v>
      </c>
      <c r="C67" s="12" t="s">
        <v>1398</v>
      </c>
      <c r="D67" s="12">
        <v>2</v>
      </c>
      <c r="E67" s="12" t="s">
        <v>1383</v>
      </c>
      <c r="F67" s="12" t="s">
        <v>46</v>
      </c>
      <c r="H67" s="9"/>
      <c r="I67" s="9"/>
      <c r="J67" s="9"/>
      <c r="K67" s="9"/>
      <c r="L67" s="5"/>
      <c r="M67" s="9"/>
      <c r="N67" s="9"/>
      <c r="O67" s="9"/>
      <c r="P67" s="9"/>
    </row>
    <row r="68" spans="1:16" ht="12.75">
      <c r="A68" s="9"/>
      <c r="B68" s="91" t="s">
        <v>43</v>
      </c>
      <c r="C68" s="12" t="s">
        <v>1398</v>
      </c>
      <c r="D68" s="12">
        <v>1</v>
      </c>
      <c r="E68" s="12" t="s">
        <v>816</v>
      </c>
      <c r="F68" s="12" t="s">
        <v>45</v>
      </c>
      <c r="H68" s="5"/>
      <c r="I68" s="9"/>
      <c r="J68" s="9"/>
      <c r="K68" s="9"/>
      <c r="L68" s="9"/>
      <c r="M68" s="9"/>
      <c r="N68" s="9"/>
      <c r="O68" s="9"/>
      <c r="P68" s="9"/>
    </row>
    <row r="69" spans="1:16" ht="12.75">
      <c r="A69" s="9"/>
      <c r="B69" s="103" t="s">
        <v>97</v>
      </c>
      <c r="C69" s="12" t="s">
        <v>1398</v>
      </c>
      <c r="D69" s="12">
        <v>2</v>
      </c>
      <c r="E69" s="12">
        <v>32400</v>
      </c>
      <c r="F69" s="318"/>
      <c r="H69" s="5"/>
      <c r="I69" s="9"/>
      <c r="J69" s="9"/>
      <c r="K69" s="9"/>
      <c r="L69" s="9"/>
      <c r="M69" s="9"/>
      <c r="N69" s="9"/>
      <c r="O69" s="9"/>
      <c r="P69" s="9"/>
    </row>
    <row r="70" spans="1:16" ht="12.75">
      <c r="A70" s="9"/>
      <c r="B70" s="103" t="s">
        <v>983</v>
      </c>
      <c r="C70" s="12" t="s">
        <v>1398</v>
      </c>
      <c r="D70" s="12">
        <v>2</v>
      </c>
      <c r="E70" s="12">
        <v>23400</v>
      </c>
      <c r="F70" s="12" t="s">
        <v>985</v>
      </c>
      <c r="H70" s="5"/>
      <c r="I70" s="9"/>
      <c r="J70" s="9"/>
      <c r="K70" s="9"/>
      <c r="L70" s="9"/>
      <c r="M70" s="9"/>
      <c r="N70" s="9"/>
      <c r="O70" s="9"/>
      <c r="P70" s="9"/>
    </row>
    <row r="71" spans="1:16" ht="12.75">
      <c r="A71" s="9"/>
      <c r="B71" s="258" t="s">
        <v>984</v>
      </c>
      <c r="C71" s="12" t="s">
        <v>1398</v>
      </c>
      <c r="D71" s="12">
        <v>4</v>
      </c>
      <c r="E71" s="12">
        <v>36000</v>
      </c>
      <c r="F71" s="12" t="s">
        <v>986</v>
      </c>
      <c r="H71" s="5"/>
      <c r="I71" s="9"/>
      <c r="J71" s="9"/>
      <c r="K71" s="9"/>
      <c r="L71" s="9"/>
      <c r="M71" s="9"/>
      <c r="N71" s="9"/>
      <c r="O71" s="9"/>
      <c r="P71" s="9"/>
    </row>
    <row r="72" spans="1:16" ht="12.75">
      <c r="A72" s="9"/>
      <c r="B72" s="75"/>
      <c r="C72" s="6"/>
      <c r="D72" s="6"/>
      <c r="E72" s="6"/>
      <c r="F72" s="9"/>
      <c r="H72" s="5"/>
      <c r="I72" s="9"/>
      <c r="J72" s="9"/>
      <c r="K72" s="9"/>
      <c r="L72" s="9"/>
      <c r="M72" s="9"/>
      <c r="N72" s="9"/>
      <c r="O72" s="9"/>
      <c r="P72" s="9"/>
    </row>
    <row r="73" spans="1:16" ht="15.75">
      <c r="A73" s="9"/>
      <c r="B73" s="9"/>
      <c r="C73" s="25" t="s">
        <v>41</v>
      </c>
      <c r="D73" s="9"/>
      <c r="E73" s="9"/>
      <c r="F73" s="9"/>
      <c r="H73" s="106"/>
      <c r="I73" s="9"/>
      <c r="J73" s="9"/>
      <c r="K73" s="9"/>
      <c r="L73" s="9"/>
      <c r="M73" s="9"/>
      <c r="N73" s="9"/>
      <c r="O73" s="9"/>
      <c r="P73" s="9"/>
    </row>
    <row r="74" spans="1:16" ht="12.75">
      <c r="A74" s="9"/>
      <c r="B74" s="12" t="s">
        <v>1394</v>
      </c>
      <c r="C74" s="12" t="s">
        <v>1395</v>
      </c>
      <c r="D74" s="12" t="s">
        <v>1396</v>
      </c>
      <c r="E74" s="12" t="s">
        <v>1397</v>
      </c>
      <c r="F74" s="71" t="s">
        <v>30</v>
      </c>
      <c r="H74" s="5"/>
      <c r="I74" s="9"/>
      <c r="J74" s="9"/>
      <c r="K74" s="9"/>
      <c r="L74" s="9"/>
      <c r="M74" s="9"/>
      <c r="N74" s="9"/>
      <c r="O74" s="9"/>
      <c r="P74" s="9"/>
    </row>
    <row r="75" spans="1:16" ht="12.75">
      <c r="A75" s="9"/>
      <c r="B75" s="103" t="s">
        <v>964</v>
      </c>
      <c r="C75" s="12" t="s">
        <v>1398</v>
      </c>
      <c r="D75" s="12">
        <v>2</v>
      </c>
      <c r="E75" s="12">
        <v>11088</v>
      </c>
      <c r="F75" s="12" t="s">
        <v>321</v>
      </c>
      <c r="H75" s="106"/>
      <c r="I75" s="9"/>
      <c r="J75" s="9"/>
      <c r="K75" s="9"/>
      <c r="L75" s="9"/>
      <c r="M75" s="9"/>
      <c r="N75" s="9"/>
      <c r="O75" s="9"/>
      <c r="P75" s="9"/>
    </row>
    <row r="76" spans="1:16" ht="12.75">
      <c r="A76" s="9"/>
      <c r="B76" s="103" t="s">
        <v>48</v>
      </c>
      <c r="C76" s="12" t="s">
        <v>1398</v>
      </c>
      <c r="D76" s="12">
        <v>1</v>
      </c>
      <c r="E76" s="12">
        <v>9072</v>
      </c>
      <c r="F76" s="12" t="s">
        <v>78</v>
      </c>
      <c r="H76" s="5"/>
      <c r="I76" s="9"/>
      <c r="J76" s="9"/>
      <c r="K76" s="9"/>
      <c r="L76" s="9"/>
      <c r="M76" s="9"/>
      <c r="N76" s="9"/>
      <c r="O76" s="9"/>
      <c r="P76" s="9"/>
    </row>
    <row r="77" spans="1:16" ht="12.75">
      <c r="A77" s="9"/>
      <c r="B77" s="103" t="s">
        <v>49</v>
      </c>
      <c r="C77" s="12" t="s">
        <v>1398</v>
      </c>
      <c r="D77" s="12">
        <v>1</v>
      </c>
      <c r="E77" s="12">
        <v>9072</v>
      </c>
      <c r="F77" s="12" t="s">
        <v>79</v>
      </c>
      <c r="H77" s="9"/>
      <c r="I77" s="9"/>
      <c r="J77" s="9"/>
      <c r="K77" s="9"/>
      <c r="L77" s="9"/>
      <c r="M77" s="9"/>
      <c r="N77" s="9"/>
      <c r="O77" s="9"/>
      <c r="P77" s="9"/>
    </row>
    <row r="78" spans="1:16" ht="15.75">
      <c r="A78" s="9"/>
      <c r="B78" s="344" t="s">
        <v>50</v>
      </c>
      <c r="C78" s="295" t="s">
        <v>1398</v>
      </c>
      <c r="D78" s="295">
        <v>1</v>
      </c>
      <c r="E78" s="12">
        <v>9072</v>
      </c>
      <c r="F78" s="295" t="s">
        <v>80</v>
      </c>
      <c r="H78" s="9"/>
      <c r="I78" s="9"/>
      <c r="J78" s="25"/>
      <c r="K78" s="9"/>
      <c r="L78" s="9"/>
      <c r="M78" s="9"/>
      <c r="N78" s="9"/>
      <c r="O78" s="9"/>
      <c r="P78" s="9"/>
    </row>
    <row r="79" spans="1:16" ht="12.75">
      <c r="A79" s="9"/>
      <c r="B79" s="344" t="s">
        <v>53</v>
      </c>
      <c r="C79" s="295" t="s">
        <v>1398</v>
      </c>
      <c r="D79" s="295">
        <v>1</v>
      </c>
      <c r="E79" s="12">
        <v>9072</v>
      </c>
      <c r="F79" s="295" t="s">
        <v>81</v>
      </c>
      <c r="H79" s="5"/>
      <c r="I79" s="9"/>
      <c r="J79" s="9"/>
      <c r="K79" s="9"/>
      <c r="L79" s="9"/>
      <c r="M79" s="9"/>
      <c r="N79" s="9"/>
      <c r="O79" s="9"/>
      <c r="P79" s="9"/>
    </row>
    <row r="80" spans="1:16" ht="12.75">
      <c r="A80" s="9"/>
      <c r="B80" s="344" t="s">
        <v>54</v>
      </c>
      <c r="C80" s="295" t="s">
        <v>1398</v>
      </c>
      <c r="D80" s="295">
        <v>1</v>
      </c>
      <c r="E80" s="12">
        <v>15300</v>
      </c>
      <c r="F80" s="295" t="s">
        <v>82</v>
      </c>
      <c r="H80" s="5"/>
      <c r="I80" s="9"/>
      <c r="J80" s="9"/>
      <c r="K80" s="9"/>
      <c r="L80" s="9"/>
      <c r="M80" s="9"/>
      <c r="N80" s="9"/>
      <c r="O80" s="9"/>
      <c r="P80" s="9"/>
    </row>
    <row r="81" spans="1:16" ht="12.75">
      <c r="A81" s="9"/>
      <c r="B81" s="345" t="s">
        <v>324</v>
      </c>
      <c r="C81" s="295" t="s">
        <v>1398</v>
      </c>
      <c r="D81" s="346">
        <v>2</v>
      </c>
      <c r="E81" s="12">
        <v>15300</v>
      </c>
      <c r="F81" s="166" t="s">
        <v>325</v>
      </c>
      <c r="H81" s="5"/>
      <c r="I81" s="9"/>
      <c r="J81" s="9"/>
      <c r="K81" s="9"/>
      <c r="L81" s="9"/>
      <c r="M81" s="9"/>
      <c r="N81" s="9"/>
      <c r="O81" s="9"/>
      <c r="P81" s="9"/>
    </row>
    <row r="82" spans="1:16" ht="12.75">
      <c r="A82" s="9"/>
      <c r="B82" s="345" t="s">
        <v>55</v>
      </c>
      <c r="C82" s="295"/>
      <c r="D82" s="346"/>
      <c r="E82" s="295"/>
      <c r="F82" s="166"/>
      <c r="H82" s="5"/>
      <c r="I82" s="9"/>
      <c r="J82" s="9"/>
      <c r="K82" s="9"/>
      <c r="L82" s="9"/>
      <c r="M82" s="9"/>
      <c r="N82" s="9"/>
      <c r="O82" s="9"/>
      <c r="P82" s="9"/>
    </row>
    <row r="83" spans="1:16" ht="12.75">
      <c r="A83" s="9"/>
      <c r="B83" s="347" t="s">
        <v>56</v>
      </c>
      <c r="C83" s="168" t="s">
        <v>1398</v>
      </c>
      <c r="D83" s="348">
        <v>2</v>
      </c>
      <c r="E83" s="168">
        <v>14040</v>
      </c>
      <c r="F83" s="349"/>
      <c r="H83" s="5"/>
      <c r="I83" s="9"/>
      <c r="J83" s="9"/>
      <c r="K83" s="9"/>
      <c r="L83" s="9"/>
      <c r="M83" s="9"/>
      <c r="N83" s="9"/>
      <c r="O83" s="9"/>
      <c r="P83" s="9"/>
    </row>
    <row r="84" spans="1:16" ht="12.75">
      <c r="A84" s="9"/>
      <c r="B84" s="350" t="s">
        <v>51</v>
      </c>
      <c r="C84" s="167"/>
      <c r="D84" s="167"/>
      <c r="E84" s="350"/>
      <c r="F84" s="350"/>
      <c r="H84" s="5"/>
      <c r="I84" s="9"/>
      <c r="J84" s="9"/>
      <c r="K84" s="9"/>
      <c r="L84" s="9"/>
      <c r="M84" s="9"/>
      <c r="N84" s="9"/>
      <c r="O84" s="9"/>
      <c r="P84" s="9"/>
    </row>
    <row r="85" spans="1:16" ht="12.75">
      <c r="A85" s="9"/>
      <c r="B85" s="351" t="s">
        <v>52</v>
      </c>
      <c r="C85" s="167" t="s">
        <v>1398</v>
      </c>
      <c r="D85" s="321">
        <v>2</v>
      </c>
      <c r="E85" s="167">
        <v>43740</v>
      </c>
      <c r="F85" s="167" t="s">
        <v>83</v>
      </c>
      <c r="H85" s="9"/>
      <c r="I85" s="9"/>
      <c r="J85" s="9"/>
      <c r="K85" s="9"/>
      <c r="L85" s="9"/>
      <c r="M85" s="9"/>
      <c r="N85" s="9"/>
      <c r="O85" s="9"/>
      <c r="P85" s="9"/>
    </row>
    <row r="86" spans="1:16" ht="12.75">
      <c r="A86" s="9"/>
      <c r="B86" s="352" t="s">
        <v>57</v>
      </c>
      <c r="C86" s="295"/>
      <c r="D86" s="353"/>
      <c r="E86" s="295"/>
      <c r="F86" s="166"/>
      <c r="H86" s="9"/>
      <c r="I86" s="9"/>
      <c r="J86" s="9"/>
      <c r="K86" s="9"/>
      <c r="L86" s="9"/>
      <c r="M86" s="9"/>
      <c r="N86" s="9"/>
      <c r="O86" s="9"/>
      <c r="P86" s="9"/>
    </row>
    <row r="87" spans="1:16" ht="12.75">
      <c r="A87" s="9"/>
      <c r="B87" s="354" t="s">
        <v>58</v>
      </c>
      <c r="C87" s="168" t="s">
        <v>1398</v>
      </c>
      <c r="D87" s="171">
        <v>2</v>
      </c>
      <c r="E87" s="168">
        <v>11088</v>
      </c>
      <c r="F87" s="349" t="s">
        <v>84</v>
      </c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9"/>
      <c r="B88" s="294" t="s">
        <v>57</v>
      </c>
      <c r="C88" s="166"/>
      <c r="D88" s="353"/>
      <c r="E88" s="295"/>
      <c r="F88" s="166"/>
      <c r="H88" s="125"/>
      <c r="I88" s="125"/>
      <c r="J88" s="125"/>
      <c r="K88" s="125"/>
      <c r="L88" s="9"/>
      <c r="M88" s="9"/>
      <c r="N88" s="9"/>
      <c r="O88" s="9"/>
      <c r="P88" s="9"/>
    </row>
    <row r="89" spans="1:16" ht="12.75">
      <c r="A89" s="9"/>
      <c r="B89" s="282" t="s">
        <v>59</v>
      </c>
      <c r="C89" s="349" t="s">
        <v>1398</v>
      </c>
      <c r="D89" s="171">
        <v>1</v>
      </c>
      <c r="E89" s="168">
        <v>11088</v>
      </c>
      <c r="F89" s="349" t="s">
        <v>85</v>
      </c>
      <c r="H89" s="5"/>
      <c r="I89" s="9"/>
      <c r="J89" s="9"/>
      <c r="K89" s="9"/>
      <c r="L89" s="9"/>
      <c r="M89" s="9"/>
      <c r="N89" s="9"/>
      <c r="O89" s="9"/>
      <c r="P89" s="9"/>
    </row>
    <row r="90" spans="1:16" ht="12.75">
      <c r="A90" s="9"/>
      <c r="B90" s="345" t="s">
        <v>64</v>
      </c>
      <c r="C90" s="295"/>
      <c r="D90" s="346"/>
      <c r="E90" s="295"/>
      <c r="F90" s="166"/>
      <c r="H90" s="5"/>
      <c r="I90" s="9"/>
      <c r="J90" s="9"/>
      <c r="K90" s="9"/>
      <c r="L90" s="9"/>
      <c r="M90" s="9"/>
      <c r="N90" s="9"/>
      <c r="O90" s="9"/>
      <c r="P90" s="9"/>
    </row>
    <row r="91" spans="1:16" ht="12.75">
      <c r="A91" s="9"/>
      <c r="B91" s="347" t="s">
        <v>65</v>
      </c>
      <c r="C91" s="168" t="s">
        <v>1398</v>
      </c>
      <c r="D91" s="348">
        <v>1</v>
      </c>
      <c r="E91" s="168">
        <v>11088</v>
      </c>
      <c r="F91" s="349" t="s">
        <v>90</v>
      </c>
      <c r="H91" s="357"/>
      <c r="I91" s="9"/>
      <c r="J91" s="9"/>
      <c r="K91" s="9"/>
      <c r="L91" s="9"/>
      <c r="M91" s="9"/>
      <c r="N91" s="9"/>
      <c r="O91" s="9"/>
      <c r="P91" s="9"/>
    </row>
    <row r="92" spans="1:16" ht="12.75">
      <c r="A92" s="9"/>
      <c r="B92" s="103" t="s">
        <v>382</v>
      </c>
      <c r="C92" s="12" t="s">
        <v>1398</v>
      </c>
      <c r="D92" s="12">
        <v>2</v>
      </c>
      <c r="E92" s="12">
        <v>27000</v>
      </c>
      <c r="F92" s="12" t="s">
        <v>326</v>
      </c>
      <c r="H92" s="5"/>
      <c r="I92" s="9"/>
      <c r="J92" s="9"/>
      <c r="K92" s="9"/>
      <c r="L92" s="9"/>
      <c r="M92" s="9"/>
      <c r="N92" s="9"/>
      <c r="O92" s="9"/>
      <c r="P92" s="9"/>
    </row>
    <row r="93" spans="1:16" ht="12.75">
      <c r="A93" s="9"/>
      <c r="B93" s="75"/>
      <c r="C93" s="6"/>
      <c r="D93" s="6"/>
      <c r="E93" s="6"/>
      <c r="F93" s="6"/>
      <c r="H93" s="5"/>
      <c r="I93" s="9"/>
      <c r="J93" s="9"/>
      <c r="K93" s="9"/>
      <c r="L93" s="9"/>
      <c r="M93" s="9"/>
      <c r="N93" s="9"/>
      <c r="O93" s="9"/>
      <c r="P93" s="9"/>
    </row>
    <row r="94" spans="1:16" ht="12.75">
      <c r="A94" s="9"/>
      <c r="B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.75">
      <c r="A95" s="9"/>
      <c r="B95" s="77"/>
      <c r="C95" s="25" t="s">
        <v>60</v>
      </c>
      <c r="D95" s="26"/>
      <c r="H95" s="125"/>
      <c r="K95" s="125"/>
      <c r="L95" s="9"/>
      <c r="M95" s="9"/>
      <c r="N95" s="9"/>
      <c r="O95" s="9"/>
      <c r="P95" s="9"/>
    </row>
    <row r="96" spans="1:16" ht="12.75">
      <c r="A96" s="86"/>
      <c r="B96" s="12" t="s">
        <v>1394</v>
      </c>
      <c r="C96" s="12" t="s">
        <v>1395</v>
      </c>
      <c r="D96" s="12" t="s">
        <v>1396</v>
      </c>
      <c r="E96" s="12" t="s">
        <v>1397</v>
      </c>
      <c r="F96" s="71" t="s">
        <v>30</v>
      </c>
      <c r="H96" s="5"/>
      <c r="I96" s="9"/>
      <c r="J96" s="9"/>
      <c r="K96" s="9"/>
      <c r="L96" s="9"/>
      <c r="M96" s="9"/>
      <c r="N96" s="9"/>
      <c r="O96" s="9"/>
      <c r="P96" s="9"/>
    </row>
    <row r="97" spans="1:16" ht="12.75">
      <c r="A97" s="86"/>
      <c r="B97" s="103" t="s">
        <v>61</v>
      </c>
      <c r="C97" s="12" t="s">
        <v>1398</v>
      </c>
      <c r="D97" s="12">
        <v>1</v>
      </c>
      <c r="E97" s="12">
        <v>9072</v>
      </c>
      <c r="F97" s="12" t="s">
        <v>86</v>
      </c>
      <c r="H97" s="5"/>
      <c r="I97" s="9"/>
      <c r="J97" s="9"/>
      <c r="K97" s="9"/>
      <c r="L97" s="9"/>
      <c r="M97" s="9"/>
      <c r="N97" s="9"/>
      <c r="O97" s="9"/>
      <c r="P97" s="9"/>
    </row>
    <row r="98" spans="1:16" ht="12.75">
      <c r="A98" s="86"/>
      <c r="B98" s="103" t="s">
        <v>62</v>
      </c>
      <c r="C98" s="12" t="s">
        <v>1398</v>
      </c>
      <c r="D98" s="12">
        <v>1</v>
      </c>
      <c r="E98" s="12">
        <v>11088</v>
      </c>
      <c r="F98" s="12" t="s">
        <v>87</v>
      </c>
      <c r="H98" s="357"/>
      <c r="I98" s="9"/>
      <c r="J98" s="9"/>
      <c r="K98" s="9"/>
      <c r="L98" s="9"/>
      <c r="M98" s="9"/>
      <c r="N98" s="9"/>
      <c r="O98" s="9"/>
      <c r="P98" s="9"/>
    </row>
    <row r="99" spans="1:16" ht="12.75">
      <c r="A99" s="86"/>
      <c r="B99" s="103" t="s">
        <v>338</v>
      </c>
      <c r="C99" s="12" t="s">
        <v>1398</v>
      </c>
      <c r="D99" s="12">
        <v>1</v>
      </c>
      <c r="E99" s="12">
        <v>11088</v>
      </c>
      <c r="F99" s="12" t="s">
        <v>337</v>
      </c>
      <c r="H99" s="5"/>
      <c r="I99" s="9"/>
      <c r="J99" s="9"/>
      <c r="K99" s="9"/>
      <c r="L99" s="9"/>
      <c r="M99" s="9"/>
      <c r="N99" s="9"/>
      <c r="O99" s="9"/>
      <c r="P99" s="9"/>
    </row>
    <row r="100" spans="1:16" ht="12.75">
      <c r="A100" s="86"/>
      <c r="B100" s="103" t="s">
        <v>336</v>
      </c>
      <c r="C100" s="12" t="s">
        <v>1398</v>
      </c>
      <c r="D100" s="12">
        <v>2</v>
      </c>
      <c r="E100" s="12">
        <v>11088</v>
      </c>
      <c r="F100" s="12" t="s">
        <v>88</v>
      </c>
      <c r="H100" s="5"/>
      <c r="I100" s="9"/>
      <c r="J100" s="9"/>
      <c r="K100" s="9"/>
      <c r="L100" s="9"/>
      <c r="M100" s="9"/>
      <c r="N100" s="9"/>
      <c r="O100" s="9"/>
      <c r="P100" s="9"/>
    </row>
    <row r="101" spans="1:16" ht="12.75">
      <c r="A101" s="86"/>
      <c r="B101" s="103" t="s">
        <v>320</v>
      </c>
      <c r="C101" s="12" t="s">
        <v>1398</v>
      </c>
      <c r="D101" s="12">
        <v>3</v>
      </c>
      <c r="E101" s="12">
        <v>15300</v>
      </c>
      <c r="F101" s="12" t="s">
        <v>323</v>
      </c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2.75">
      <c r="A102" s="86"/>
      <c r="B102" s="103" t="s">
        <v>63</v>
      </c>
      <c r="C102" s="12" t="s">
        <v>1398</v>
      </c>
      <c r="D102" s="12">
        <v>1</v>
      </c>
      <c r="E102" s="12">
        <v>11088</v>
      </c>
      <c r="F102" s="12" t="s">
        <v>89</v>
      </c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2.75">
      <c r="A103" s="86"/>
      <c r="B103" s="355" t="s">
        <v>91</v>
      </c>
      <c r="C103" s="168" t="s">
        <v>1398</v>
      </c>
      <c r="D103" s="168">
        <v>1</v>
      </c>
      <c r="E103" s="168">
        <v>15300</v>
      </c>
      <c r="F103" s="168" t="s">
        <v>92</v>
      </c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9"/>
      <c r="B104" s="103" t="s">
        <v>327</v>
      </c>
      <c r="C104" s="12" t="s">
        <v>1398</v>
      </c>
      <c r="D104" s="12">
        <v>1</v>
      </c>
      <c r="E104" s="12">
        <v>9072</v>
      </c>
      <c r="F104" s="12" t="s">
        <v>328</v>
      </c>
      <c r="H104" s="125"/>
      <c r="I104" s="125"/>
      <c r="J104" s="125"/>
      <c r="K104" s="125"/>
      <c r="L104" s="9"/>
      <c r="M104" s="9"/>
      <c r="N104" s="9"/>
      <c r="O104" s="9"/>
      <c r="P104" s="9"/>
    </row>
    <row r="105" spans="1:16" ht="12.75">
      <c r="A105" s="9"/>
      <c r="B105" s="103" t="s">
        <v>329</v>
      </c>
      <c r="C105" s="12" t="s">
        <v>1398</v>
      </c>
      <c r="D105" s="12">
        <v>0</v>
      </c>
      <c r="E105" s="12">
        <v>40000</v>
      </c>
      <c r="F105" s="12" t="s">
        <v>330</v>
      </c>
      <c r="H105" s="5"/>
      <c r="I105" s="9"/>
      <c r="J105" s="9"/>
      <c r="K105" s="9"/>
      <c r="L105" s="9"/>
      <c r="M105" s="9"/>
      <c r="N105" s="9"/>
      <c r="O105" s="9"/>
      <c r="P105" s="9"/>
    </row>
    <row r="106" spans="1:16" ht="12.75">
      <c r="A106" s="9"/>
      <c r="B106" s="103" t="s">
        <v>331</v>
      </c>
      <c r="C106" s="12" t="s">
        <v>1398</v>
      </c>
      <c r="D106" s="12">
        <v>3</v>
      </c>
      <c r="E106" s="12">
        <v>3600</v>
      </c>
      <c r="F106" s="12" t="s">
        <v>332</v>
      </c>
      <c r="H106" s="5"/>
      <c r="I106" s="9"/>
      <c r="J106" s="9"/>
      <c r="K106" s="9"/>
      <c r="L106" s="9"/>
      <c r="M106" s="9"/>
      <c r="N106" s="9"/>
      <c r="O106" s="9"/>
      <c r="P106" s="9"/>
    </row>
    <row r="107" spans="1:16" ht="12.75">
      <c r="A107" s="9"/>
      <c r="B107" s="258" t="s">
        <v>968</v>
      </c>
      <c r="C107" s="12" t="s">
        <v>1398</v>
      </c>
      <c r="D107" s="12">
        <v>0</v>
      </c>
      <c r="E107" s="12">
        <v>27000</v>
      </c>
      <c r="F107" s="356" t="s">
        <v>969</v>
      </c>
      <c r="H107" s="5"/>
      <c r="I107" s="9"/>
      <c r="J107" s="9"/>
      <c r="K107" s="9"/>
      <c r="L107" s="9"/>
      <c r="M107" s="9"/>
      <c r="N107" s="9"/>
      <c r="O107" s="9"/>
      <c r="P107" s="9"/>
    </row>
    <row r="108" spans="1:16" ht="12.75">
      <c r="A108" s="9"/>
      <c r="B108" s="75"/>
      <c r="C108" s="6"/>
      <c r="D108" s="6"/>
      <c r="E108" s="6"/>
      <c r="F108" s="213"/>
      <c r="H108" s="5"/>
      <c r="I108" s="9"/>
      <c r="J108" s="9"/>
      <c r="K108" s="9"/>
      <c r="L108" s="9"/>
      <c r="M108" s="9"/>
      <c r="N108" s="9"/>
      <c r="O108" s="9"/>
      <c r="P108" s="9"/>
    </row>
    <row r="109" spans="1:16" ht="12.75">
      <c r="A109" s="9"/>
      <c r="B109" s="75"/>
      <c r="C109" s="6"/>
      <c r="D109" s="6"/>
      <c r="E109" s="6"/>
      <c r="F109" s="213"/>
      <c r="H109" s="5"/>
      <c r="I109" s="9"/>
      <c r="J109" s="9"/>
      <c r="K109" s="9"/>
      <c r="L109" s="9"/>
      <c r="M109" s="9"/>
      <c r="N109" s="9"/>
      <c r="O109" s="9"/>
      <c r="P109" s="9"/>
    </row>
    <row r="110" spans="1:16" ht="12.75">
      <c r="A110" s="9"/>
      <c r="B110" s="75"/>
      <c r="C110" s="6"/>
      <c r="D110" s="6"/>
      <c r="E110" s="6"/>
      <c r="F110" s="213"/>
      <c r="H110" s="5"/>
      <c r="I110" s="9"/>
      <c r="J110" s="9"/>
      <c r="K110" s="9"/>
      <c r="L110" s="9"/>
      <c r="M110" s="9"/>
      <c r="N110" s="9"/>
      <c r="O110" s="9"/>
      <c r="P110" s="9"/>
    </row>
    <row r="111" spans="1:16" ht="12.75">
      <c r="A111" s="9"/>
      <c r="B111" s="75"/>
      <c r="C111" s="6"/>
      <c r="D111" s="6"/>
      <c r="E111" s="6"/>
      <c r="F111" s="213"/>
      <c r="H111" s="5"/>
      <c r="I111" s="9"/>
      <c r="J111" s="9"/>
      <c r="K111" s="9"/>
      <c r="L111" s="9"/>
      <c r="M111" s="9"/>
      <c r="N111" s="9"/>
      <c r="O111" s="9"/>
      <c r="P111" s="9"/>
    </row>
    <row r="112" spans="1:16" ht="12.75">
      <c r="A112" s="9"/>
      <c r="B112" s="116"/>
      <c r="C112" s="8"/>
      <c r="D112" s="116"/>
      <c r="E112" s="75"/>
      <c r="F112" s="75"/>
      <c r="H112" s="357"/>
      <c r="I112" s="9"/>
      <c r="J112" s="9"/>
      <c r="K112" s="9"/>
      <c r="L112" s="9"/>
      <c r="M112" s="9"/>
      <c r="N112" s="9"/>
      <c r="O112" s="9"/>
      <c r="P112" s="9"/>
    </row>
    <row r="113" spans="1:16" ht="15.75">
      <c r="A113" s="9"/>
      <c r="B113" s="77"/>
      <c r="C113" s="25" t="s">
        <v>66</v>
      </c>
      <c r="D113" s="77"/>
      <c r="E113" s="87"/>
      <c r="F113" s="87"/>
      <c r="H113" s="5"/>
      <c r="I113" s="9"/>
      <c r="J113" s="9"/>
      <c r="K113" s="9"/>
      <c r="L113" s="9"/>
      <c r="M113" s="9"/>
      <c r="N113" s="9"/>
      <c r="O113" s="9"/>
      <c r="P113" s="9"/>
    </row>
    <row r="114" spans="1:16" ht="12.75">
      <c r="A114" s="9"/>
      <c r="B114" s="12" t="s">
        <v>1394</v>
      </c>
      <c r="C114" s="12" t="s">
        <v>1395</v>
      </c>
      <c r="D114" s="12" t="s">
        <v>1396</v>
      </c>
      <c r="E114" s="12" t="s">
        <v>1397</v>
      </c>
      <c r="F114" s="71" t="s">
        <v>30</v>
      </c>
      <c r="H114" s="5"/>
      <c r="I114" s="9"/>
      <c r="J114" s="9"/>
      <c r="K114" s="9"/>
      <c r="L114" s="9"/>
      <c r="M114" s="9"/>
      <c r="N114" s="9"/>
      <c r="O114" s="9"/>
      <c r="P114" s="9"/>
    </row>
    <row r="115" spans="1:16" ht="12.75">
      <c r="A115" s="9"/>
      <c r="B115" s="103" t="s">
        <v>95</v>
      </c>
      <c r="C115" s="12" t="s">
        <v>1398</v>
      </c>
      <c r="D115" s="12">
        <v>1</v>
      </c>
      <c r="E115" s="12">
        <v>28000</v>
      </c>
      <c r="F115" s="295" t="s">
        <v>67</v>
      </c>
      <c r="H115" s="9"/>
      <c r="K115" s="9"/>
      <c r="L115" s="9"/>
      <c r="M115" s="9"/>
      <c r="N115" s="9"/>
      <c r="O115" s="9"/>
      <c r="P115" s="9"/>
    </row>
    <row r="116" spans="1:16" ht="12.75">
      <c r="A116" s="9"/>
      <c r="B116" s="103" t="s">
        <v>1124</v>
      </c>
      <c r="C116" s="12" t="s">
        <v>1125</v>
      </c>
      <c r="D116" s="12">
        <v>2</v>
      </c>
      <c r="E116" s="12">
        <v>38000</v>
      </c>
      <c r="F116" s="295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2.75">
      <c r="A117" s="9"/>
      <c r="B117" s="103" t="s">
        <v>96</v>
      </c>
      <c r="C117" s="12" t="s">
        <v>1398</v>
      </c>
      <c r="D117" s="12">
        <v>2</v>
      </c>
      <c r="E117" s="12">
        <v>36000</v>
      </c>
      <c r="F117" s="12" t="s">
        <v>67</v>
      </c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.75">
      <c r="A118" s="9"/>
      <c r="B118" s="77"/>
      <c r="C118" s="25"/>
      <c r="D118" s="26"/>
      <c r="E118" s="31"/>
      <c r="F118" s="31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.75">
      <c r="A119" s="9"/>
      <c r="B119" s="77"/>
      <c r="C119" s="25" t="s">
        <v>68</v>
      </c>
      <c r="D119" s="26"/>
      <c r="E119" s="26"/>
      <c r="F119" s="31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2.75">
      <c r="A120" s="9"/>
      <c r="B120" s="12" t="s">
        <v>1394</v>
      </c>
      <c r="C120" s="12" t="s">
        <v>1395</v>
      </c>
      <c r="D120" s="12" t="s">
        <v>1396</v>
      </c>
      <c r="E120" s="12" t="s">
        <v>1397</v>
      </c>
      <c r="F120" s="71" t="s">
        <v>30</v>
      </c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2.75">
      <c r="A121" s="9"/>
      <c r="B121" s="103" t="s">
        <v>69</v>
      </c>
      <c r="C121" s="12" t="s">
        <v>1398</v>
      </c>
      <c r="D121" s="12">
        <v>1</v>
      </c>
      <c r="E121" s="12">
        <v>63000</v>
      </c>
      <c r="F121" s="12" t="s">
        <v>99</v>
      </c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2.75">
      <c r="A122" s="9"/>
      <c r="B122" s="116"/>
      <c r="C122" s="8"/>
      <c r="D122" s="64"/>
      <c r="E122" s="64"/>
      <c r="F122" s="64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75">
      <c r="A123" s="9"/>
      <c r="B123" s="116"/>
      <c r="C123" s="25" t="s">
        <v>70</v>
      </c>
      <c r="D123" s="64"/>
      <c r="E123" s="64"/>
      <c r="F123" s="64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2.75">
      <c r="A124" s="9"/>
      <c r="B124" s="12" t="s">
        <v>1394</v>
      </c>
      <c r="C124" s="12" t="s">
        <v>1395</v>
      </c>
      <c r="D124" s="12" t="s">
        <v>1396</v>
      </c>
      <c r="E124" s="12" t="s">
        <v>1397</v>
      </c>
      <c r="F124" s="71" t="s">
        <v>30</v>
      </c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2.75">
      <c r="A125" s="9"/>
      <c r="B125" s="103" t="s">
        <v>923</v>
      </c>
      <c r="C125" s="12" t="s">
        <v>1398</v>
      </c>
      <c r="D125" s="12">
        <v>2</v>
      </c>
      <c r="E125" s="12">
        <v>59400</v>
      </c>
      <c r="F125" s="12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2.75">
      <c r="A126" s="9"/>
      <c r="B126" s="103" t="s">
        <v>71</v>
      </c>
      <c r="C126" s="12" t="s">
        <v>1398</v>
      </c>
      <c r="D126" s="12">
        <v>1</v>
      </c>
      <c r="E126" s="12">
        <v>8100</v>
      </c>
      <c r="F126" s="12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.75">
      <c r="A127" s="9"/>
      <c r="B127" s="116"/>
      <c r="C127" s="25" t="s">
        <v>72</v>
      </c>
      <c r="D127" s="64"/>
      <c r="E127" s="64"/>
      <c r="F127" s="64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2.75">
      <c r="A128" s="9"/>
      <c r="B128" s="12" t="s">
        <v>1394</v>
      </c>
      <c r="C128" s="12" t="s">
        <v>1395</v>
      </c>
      <c r="D128" s="12" t="s">
        <v>1396</v>
      </c>
      <c r="E128" s="12" t="s">
        <v>1397</v>
      </c>
      <c r="F128" s="71" t="s">
        <v>30</v>
      </c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2.75">
      <c r="A129" s="9"/>
      <c r="B129" s="91" t="s">
        <v>0</v>
      </c>
      <c r="C129" s="12" t="s">
        <v>1398</v>
      </c>
      <c r="D129" s="12">
        <v>1</v>
      </c>
      <c r="E129" s="12">
        <v>33120</v>
      </c>
      <c r="F129" s="12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2.75">
      <c r="A130" s="9"/>
      <c r="B130" s="406" t="s">
        <v>970</v>
      </c>
      <c r="C130" s="12" t="s">
        <v>1398</v>
      </c>
      <c r="D130" s="12">
        <v>1</v>
      </c>
      <c r="E130" s="12">
        <v>9000</v>
      </c>
      <c r="F130" s="12">
        <v>5600</v>
      </c>
      <c r="H130" s="9"/>
      <c r="I130" s="9"/>
      <c r="J130" s="9"/>
      <c r="K130" s="9"/>
      <c r="L130" s="9"/>
      <c r="M130" s="9"/>
      <c r="N130" s="9"/>
      <c r="O130" s="9"/>
      <c r="P130" s="9"/>
    </row>
    <row r="131" spans="2:16" ht="12.75">
      <c r="B131" s="9"/>
      <c r="C131" s="9"/>
      <c r="D131" s="9"/>
      <c r="E131" s="6"/>
      <c r="F131" s="6"/>
      <c r="H131" s="9"/>
      <c r="K131" s="9"/>
      <c r="L131" s="9"/>
      <c r="M131" s="9"/>
      <c r="N131" s="9"/>
      <c r="O131" s="9"/>
      <c r="P131" s="9"/>
    </row>
    <row r="132" spans="2:16" ht="15.75">
      <c r="B132" s="152" t="s">
        <v>1</v>
      </c>
      <c r="C132" s="152"/>
      <c r="D132" s="153"/>
      <c r="E132" s="154"/>
      <c r="F132" s="155"/>
      <c r="H132" s="9"/>
      <c r="I132" s="9"/>
      <c r="J132" s="9"/>
      <c r="K132" s="9"/>
      <c r="L132" s="9"/>
      <c r="M132" s="9"/>
      <c r="N132" s="9"/>
      <c r="O132" s="9"/>
      <c r="P132" s="9"/>
    </row>
    <row r="133" spans="4:16" ht="16.5" thickBot="1">
      <c r="D133" s="25" t="s">
        <v>827</v>
      </c>
      <c r="E133" s="6"/>
      <c r="F133" s="19"/>
      <c r="H133" s="9"/>
      <c r="I133" s="9"/>
      <c r="J133" s="9"/>
      <c r="K133" s="9"/>
      <c r="L133" s="9"/>
      <c r="M133" s="9"/>
      <c r="N133" s="9"/>
      <c r="O133" s="9"/>
      <c r="P133" s="9"/>
    </row>
    <row r="134" spans="2:16" ht="13.5" thickBot="1">
      <c r="B134" s="193" t="s">
        <v>1394</v>
      </c>
      <c r="C134" s="192" t="s">
        <v>1395</v>
      </c>
      <c r="D134" s="194" t="s">
        <v>1396</v>
      </c>
      <c r="E134" s="192" t="s">
        <v>1397</v>
      </c>
      <c r="F134" s="195" t="s">
        <v>30</v>
      </c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3.5" thickBot="1">
      <c r="A135" s="9"/>
      <c r="B135" s="262" t="s">
        <v>848</v>
      </c>
      <c r="C135" s="263" t="s">
        <v>1398</v>
      </c>
      <c r="D135" s="264">
        <v>1</v>
      </c>
      <c r="E135" s="263" t="s">
        <v>843</v>
      </c>
      <c r="F135" s="265" t="s">
        <v>103</v>
      </c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3.5" thickBot="1">
      <c r="A136" s="9"/>
      <c r="B136" s="262" t="s">
        <v>849</v>
      </c>
      <c r="C136" s="263" t="s">
        <v>1398</v>
      </c>
      <c r="D136" s="264">
        <v>1</v>
      </c>
      <c r="E136" s="263" t="s">
        <v>843</v>
      </c>
      <c r="F136" s="265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2.75">
      <c r="A137" s="9"/>
      <c r="B137" s="271" t="s">
        <v>997</v>
      </c>
      <c r="C137" s="263"/>
      <c r="D137" s="264"/>
      <c r="E137" s="263"/>
      <c r="F137" s="265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2.75">
      <c r="A138" s="9"/>
      <c r="B138" s="272" t="s">
        <v>998</v>
      </c>
      <c r="C138" s="269"/>
      <c r="D138" s="66"/>
      <c r="E138" s="269"/>
      <c r="F138" s="266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2.75">
      <c r="A139" s="9"/>
      <c r="B139" s="273" t="s">
        <v>999</v>
      </c>
      <c r="C139" s="269"/>
      <c r="D139" s="66"/>
      <c r="E139" s="269"/>
      <c r="F139" s="266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2.75">
      <c r="A140" s="9"/>
      <c r="B140" s="273" t="s">
        <v>38</v>
      </c>
      <c r="C140" s="269"/>
      <c r="D140" s="66"/>
      <c r="E140" s="269"/>
      <c r="F140" s="266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2.75">
      <c r="A141" s="9"/>
      <c r="B141" s="273" t="s">
        <v>1000</v>
      </c>
      <c r="C141" s="269"/>
      <c r="D141" s="66"/>
      <c r="E141" s="269"/>
      <c r="F141" s="266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2.75">
      <c r="A142" s="9"/>
      <c r="B142" s="273" t="s">
        <v>1001</v>
      </c>
      <c r="C142" s="269"/>
      <c r="D142" s="66"/>
      <c r="E142" s="269"/>
      <c r="F142" s="266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2.75">
      <c r="A143" s="9"/>
      <c r="B143" s="273" t="s">
        <v>1002</v>
      </c>
      <c r="C143" s="181" t="s">
        <v>1398</v>
      </c>
      <c r="D143" s="170">
        <v>2</v>
      </c>
      <c r="E143" s="181">
        <v>90000</v>
      </c>
      <c r="F143" s="182" t="s">
        <v>893</v>
      </c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9"/>
      <c r="B144" s="272" t="s">
        <v>998</v>
      </c>
      <c r="C144" s="269"/>
      <c r="D144" s="66"/>
      <c r="E144" s="269"/>
      <c r="F144" s="266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2.75">
      <c r="A145" s="9"/>
      <c r="B145" s="273" t="s">
        <v>1003</v>
      </c>
      <c r="C145" s="269"/>
      <c r="D145" s="66"/>
      <c r="E145" s="269"/>
      <c r="F145" s="266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3.5" thickBot="1">
      <c r="A146" s="9"/>
      <c r="B146" s="274" t="s">
        <v>1004</v>
      </c>
      <c r="C146" s="270"/>
      <c r="D146" s="267"/>
      <c r="E146" s="270"/>
      <c r="F146" s="268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2.75">
      <c r="A147" s="9"/>
      <c r="B147" s="177" t="s">
        <v>104</v>
      </c>
      <c r="C147" s="190"/>
      <c r="D147" s="125"/>
      <c r="E147" s="190"/>
      <c r="F147" s="187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2.75">
      <c r="A148" s="9"/>
      <c r="B148" s="174" t="s">
        <v>929</v>
      </c>
      <c r="C148" s="181"/>
      <c r="D148" s="170"/>
      <c r="E148" s="181"/>
      <c r="F148" s="182"/>
      <c r="H148" s="9"/>
      <c r="K148" s="9"/>
      <c r="L148" s="9"/>
      <c r="M148" s="9"/>
      <c r="N148" s="9"/>
      <c r="O148" s="9"/>
      <c r="P148" s="9"/>
    </row>
    <row r="149" spans="1:16" ht="12.75">
      <c r="A149" s="9"/>
      <c r="B149" s="175" t="s">
        <v>930</v>
      </c>
      <c r="C149" s="181"/>
      <c r="D149" s="170"/>
      <c r="E149" s="181"/>
      <c r="F149" s="182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2.75">
      <c r="A150" s="9"/>
      <c r="B150" s="175" t="s">
        <v>931</v>
      </c>
      <c r="C150" s="181"/>
      <c r="D150" s="170"/>
      <c r="E150" s="181"/>
      <c r="F150" s="182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2.75">
      <c r="A151" s="9"/>
      <c r="B151" s="175" t="s">
        <v>932</v>
      </c>
      <c r="C151" s="181"/>
      <c r="D151" s="170"/>
      <c r="E151" s="181"/>
      <c r="F151" s="182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2.75">
      <c r="A152" s="9"/>
      <c r="B152" s="174" t="s">
        <v>933</v>
      </c>
      <c r="C152" s="181"/>
      <c r="D152" s="170"/>
      <c r="E152" s="181"/>
      <c r="F152" s="182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2.75">
      <c r="A153" s="9"/>
      <c r="B153" s="174" t="s">
        <v>935</v>
      </c>
      <c r="C153" s="181"/>
      <c r="D153" s="170"/>
      <c r="E153" s="181"/>
      <c r="F153" s="182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9"/>
      <c r="B154" s="175" t="s">
        <v>934</v>
      </c>
      <c r="C154" s="190"/>
      <c r="D154" s="125"/>
      <c r="E154" s="190"/>
      <c r="F154" s="187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2.75">
      <c r="A155" s="9"/>
      <c r="B155" s="175" t="s">
        <v>936</v>
      </c>
      <c r="C155" s="181" t="s">
        <v>1398</v>
      </c>
      <c r="D155" s="170">
        <v>2</v>
      </c>
      <c r="E155" s="181" t="s">
        <v>817</v>
      </c>
      <c r="F155" s="182" t="s">
        <v>893</v>
      </c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2.75">
      <c r="A156" s="9"/>
      <c r="B156" s="175" t="s">
        <v>937</v>
      </c>
      <c r="C156" s="190"/>
      <c r="D156" s="125"/>
      <c r="E156" s="190"/>
      <c r="F156" s="187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3.5" thickBot="1">
      <c r="A157" s="9"/>
      <c r="B157" s="176" t="s">
        <v>938</v>
      </c>
      <c r="C157" s="191"/>
      <c r="D157" s="188"/>
      <c r="E157" s="191"/>
      <c r="F157" s="18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2.75">
      <c r="A158" s="9"/>
      <c r="B158" s="177" t="s">
        <v>944</v>
      </c>
      <c r="C158" s="178"/>
      <c r="D158" s="179"/>
      <c r="E158" s="178"/>
      <c r="F158" s="186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2.75">
      <c r="A159" s="9"/>
      <c r="B159" s="174" t="s">
        <v>945</v>
      </c>
      <c r="C159" s="181"/>
      <c r="D159" s="170"/>
      <c r="E159" s="181"/>
      <c r="F159" s="182"/>
      <c r="H159" s="9"/>
      <c r="I159" s="9"/>
      <c r="J159" s="9"/>
      <c r="K159" s="9"/>
      <c r="L159" s="9"/>
      <c r="M159" s="9"/>
      <c r="N159" s="9"/>
      <c r="O159" s="9"/>
      <c r="P159" s="9"/>
    </row>
    <row r="160" spans="1:6" ht="12.75">
      <c r="A160" s="9"/>
      <c r="B160" s="175" t="s">
        <v>946</v>
      </c>
      <c r="C160" s="181"/>
      <c r="D160" s="170"/>
      <c r="E160" s="181"/>
      <c r="F160" s="182"/>
    </row>
    <row r="161" spans="1:6" ht="12.75">
      <c r="A161" s="9"/>
      <c r="B161" s="175" t="s">
        <v>947</v>
      </c>
      <c r="C161" s="181"/>
      <c r="D161" s="170"/>
      <c r="E161" s="181"/>
      <c r="F161" s="182"/>
    </row>
    <row r="162" spans="1:6" ht="12.75">
      <c r="A162" s="9"/>
      <c r="B162" s="174" t="s">
        <v>929</v>
      </c>
      <c r="C162" s="181"/>
      <c r="D162" s="170"/>
      <c r="E162" s="181"/>
      <c r="F162" s="182"/>
    </row>
    <row r="163" spans="1:6" ht="12.75">
      <c r="A163" s="9"/>
      <c r="B163" s="175" t="s">
        <v>948</v>
      </c>
      <c r="C163" s="181" t="s">
        <v>1398</v>
      </c>
      <c r="D163" s="170">
        <v>1</v>
      </c>
      <c r="E163" s="181">
        <v>90000</v>
      </c>
      <c r="F163" s="182" t="s">
        <v>893</v>
      </c>
    </row>
    <row r="164" spans="1:6" ht="13.5" thickBot="1">
      <c r="A164" s="9"/>
      <c r="B164" s="176" t="s">
        <v>949</v>
      </c>
      <c r="C164" s="191"/>
      <c r="D164" s="188"/>
      <c r="E164" s="191"/>
      <c r="F164" s="189"/>
    </row>
    <row r="165" spans="1:6" ht="12.75">
      <c r="A165" s="9"/>
      <c r="B165" s="174"/>
      <c r="C165" s="190"/>
      <c r="D165" s="125"/>
      <c r="E165" s="190"/>
      <c r="F165" s="187"/>
    </row>
    <row r="166" spans="1:6" ht="12.75">
      <c r="A166" s="9"/>
      <c r="B166" s="174"/>
      <c r="C166" s="190"/>
      <c r="D166" s="125"/>
      <c r="E166" s="190"/>
      <c r="F166" s="187"/>
    </row>
    <row r="167" spans="1:6" ht="13.5" thickBot="1">
      <c r="A167" s="9"/>
      <c r="B167" s="174"/>
      <c r="C167" s="190"/>
      <c r="D167" s="125"/>
      <c r="E167" s="190"/>
      <c r="F167" s="187"/>
    </row>
    <row r="168" spans="1:6" ht="12.75">
      <c r="A168" s="9"/>
      <c r="B168" s="177" t="s">
        <v>101</v>
      </c>
      <c r="C168" s="178"/>
      <c r="D168" s="179"/>
      <c r="E168" s="178"/>
      <c r="F168" s="186"/>
    </row>
    <row r="169" spans="1:6" ht="12.75">
      <c r="A169" s="9"/>
      <c r="B169" s="174" t="s">
        <v>924</v>
      </c>
      <c r="C169" s="181"/>
      <c r="D169" s="170"/>
      <c r="E169" s="181"/>
      <c r="F169" s="182"/>
    </row>
    <row r="170" spans="1:6" ht="12.75">
      <c r="A170" s="9"/>
      <c r="B170" s="175" t="s">
        <v>925</v>
      </c>
      <c r="C170" s="181"/>
      <c r="D170" s="170"/>
      <c r="E170" s="181"/>
      <c r="F170" s="182"/>
    </row>
    <row r="171" spans="1:6" ht="12.75">
      <c r="A171" s="9"/>
      <c r="B171" s="175" t="s">
        <v>926</v>
      </c>
      <c r="C171" s="181"/>
      <c r="D171" s="170"/>
      <c r="E171" s="181"/>
      <c r="F171" s="182"/>
    </row>
    <row r="172" spans="1:6" ht="12.75">
      <c r="A172" s="9"/>
      <c r="B172" s="175" t="s">
        <v>927</v>
      </c>
      <c r="C172" s="181" t="s">
        <v>1398</v>
      </c>
      <c r="D172" s="170">
        <v>2</v>
      </c>
      <c r="E172" s="181" t="s">
        <v>818</v>
      </c>
      <c r="F172" s="182" t="s">
        <v>893</v>
      </c>
    </row>
    <row r="173" spans="1:6" ht="13.5" thickBot="1">
      <c r="A173" s="9"/>
      <c r="B173" s="176" t="s">
        <v>928</v>
      </c>
      <c r="C173" s="191"/>
      <c r="D173" s="188"/>
      <c r="E173" s="191"/>
      <c r="F173" s="189"/>
    </row>
    <row r="174" spans="1:6" ht="12.75">
      <c r="A174" s="9"/>
      <c r="B174" s="177" t="s">
        <v>104</v>
      </c>
      <c r="C174" s="178"/>
      <c r="D174" s="179"/>
      <c r="E174" s="178"/>
      <c r="F174" s="180"/>
    </row>
    <row r="175" spans="1:6" ht="12.75">
      <c r="A175" s="9"/>
      <c r="B175" s="174" t="s">
        <v>939</v>
      </c>
      <c r="C175" s="181"/>
      <c r="D175" s="170"/>
      <c r="E175" s="181"/>
      <c r="F175" s="182"/>
    </row>
    <row r="176" spans="1:6" ht="12.75">
      <c r="A176" s="9"/>
      <c r="B176" s="175" t="s">
        <v>940</v>
      </c>
      <c r="C176" s="181"/>
      <c r="D176" s="170"/>
      <c r="E176" s="181"/>
      <c r="F176" s="182"/>
    </row>
    <row r="177" spans="1:6" ht="12.75">
      <c r="A177" s="9"/>
      <c r="B177" s="175" t="s">
        <v>941</v>
      </c>
      <c r="C177" s="181"/>
      <c r="D177" s="170"/>
      <c r="E177" s="181"/>
      <c r="F177" s="182"/>
    </row>
    <row r="178" spans="1:6" ht="12.75">
      <c r="A178" s="9"/>
      <c r="B178" s="175" t="s">
        <v>942</v>
      </c>
      <c r="C178" s="181"/>
      <c r="D178" s="170"/>
      <c r="E178" s="181"/>
      <c r="F178" s="182"/>
    </row>
    <row r="179" spans="1:6" ht="12.75">
      <c r="A179" s="9"/>
      <c r="B179" s="175" t="s">
        <v>943</v>
      </c>
      <c r="C179" s="181" t="s">
        <v>1398</v>
      </c>
      <c r="D179" s="170">
        <v>1</v>
      </c>
      <c r="E179" s="181">
        <v>81000</v>
      </c>
      <c r="F179" s="182" t="s">
        <v>893</v>
      </c>
    </row>
    <row r="180" spans="1:6" ht="13.5" thickBot="1">
      <c r="A180" s="9"/>
      <c r="B180" s="176" t="s">
        <v>939</v>
      </c>
      <c r="C180" s="183"/>
      <c r="D180" s="184"/>
      <c r="E180" s="183"/>
      <c r="F180" s="185"/>
    </row>
    <row r="181" spans="1:6" ht="13.5" thickBot="1">
      <c r="A181" s="9"/>
      <c r="B181" s="294" t="s">
        <v>1126</v>
      </c>
      <c r="C181" s="295" t="s">
        <v>1398</v>
      </c>
      <c r="D181" s="296">
        <v>1</v>
      </c>
      <c r="E181" s="167">
        <v>40000</v>
      </c>
      <c r="F181" s="296" t="s">
        <v>1127</v>
      </c>
    </row>
    <row r="182" spans="1:6" ht="12.75">
      <c r="A182" s="9"/>
      <c r="B182" s="198" t="s">
        <v>1786</v>
      </c>
      <c r="C182" s="201" t="s">
        <v>1398</v>
      </c>
      <c r="D182" s="204">
        <v>1</v>
      </c>
      <c r="E182" s="201">
        <v>22500</v>
      </c>
      <c r="F182" s="212"/>
    </row>
    <row r="183" spans="1:6" ht="13.5" thickBot="1">
      <c r="A183" s="9"/>
      <c r="B183" s="199" t="s">
        <v>1088</v>
      </c>
      <c r="C183" s="211"/>
      <c r="D183" s="209"/>
      <c r="E183" s="211"/>
      <c r="F183" s="210"/>
    </row>
    <row r="184" spans="1:6" ht="12.75">
      <c r="A184" s="9"/>
      <c r="B184" s="9"/>
      <c r="C184" s="9"/>
      <c r="D184" s="9"/>
      <c r="E184" s="9"/>
      <c r="F184" s="9"/>
    </row>
    <row r="185" spans="1:6" ht="12.75">
      <c r="A185" s="9"/>
      <c r="B185" s="9"/>
      <c r="C185" s="9"/>
      <c r="D185" s="9"/>
      <c r="E185" s="9"/>
      <c r="F185" s="9"/>
    </row>
    <row r="186" spans="1:6" ht="12.75">
      <c r="A186" s="9"/>
      <c r="B186" s="124" t="s">
        <v>105</v>
      </c>
      <c r="C186" s="9"/>
      <c r="D186" s="9"/>
      <c r="E186" s="9"/>
      <c r="F186" s="9"/>
    </row>
    <row r="187" spans="1:6" ht="12.75">
      <c r="A187" s="9"/>
      <c r="B187" s="3" t="s">
        <v>1394</v>
      </c>
      <c r="C187" s="3" t="s">
        <v>1395</v>
      </c>
      <c r="D187" s="3" t="s">
        <v>1396</v>
      </c>
      <c r="E187" s="3" t="s">
        <v>1397</v>
      </c>
      <c r="F187" s="17" t="s">
        <v>30</v>
      </c>
    </row>
    <row r="188" spans="1:6" ht="12.75">
      <c r="A188" s="9"/>
      <c r="B188" s="72" t="s">
        <v>3</v>
      </c>
      <c r="C188" s="3" t="s">
        <v>1398</v>
      </c>
      <c r="D188" s="10">
        <v>3</v>
      </c>
      <c r="E188" s="3">
        <v>63000</v>
      </c>
      <c r="F188" s="3" t="s">
        <v>1790</v>
      </c>
    </row>
    <row r="189" spans="1:6" ht="12.75">
      <c r="A189" s="9"/>
      <c r="B189" s="7"/>
      <c r="C189" s="6"/>
      <c r="D189" s="66"/>
      <c r="E189" s="6"/>
      <c r="F189" s="6"/>
    </row>
    <row r="190" spans="1:6" ht="12.75">
      <c r="A190" s="9"/>
      <c r="B190" s="9"/>
      <c r="C190" s="9"/>
      <c r="D190" s="9"/>
      <c r="E190" s="9"/>
      <c r="F190" s="9"/>
    </row>
    <row r="191" spans="1:6" ht="13.5" thickBot="1">
      <c r="A191" s="9"/>
      <c r="B191" s="9"/>
      <c r="C191" s="125" t="s">
        <v>106</v>
      </c>
      <c r="D191" s="9"/>
      <c r="E191" s="9"/>
      <c r="F191" s="9"/>
    </row>
    <row r="192" spans="1:6" ht="13.5" thickBot="1">
      <c r="A192" s="9"/>
      <c r="B192" s="341" t="s">
        <v>1394</v>
      </c>
      <c r="C192" s="407" t="s">
        <v>1395</v>
      </c>
      <c r="D192" s="194" t="s">
        <v>1396</v>
      </c>
      <c r="E192" s="192" t="s">
        <v>1397</v>
      </c>
      <c r="F192" s="195" t="s">
        <v>30</v>
      </c>
    </row>
    <row r="193" spans="1:6" ht="12.75">
      <c r="A193" s="9"/>
      <c r="B193" s="271" t="s">
        <v>215</v>
      </c>
      <c r="C193" s="180"/>
      <c r="D193" s="202"/>
      <c r="E193" s="201"/>
      <c r="F193" s="180"/>
    </row>
    <row r="194" spans="1:6" ht="12.75">
      <c r="A194" s="9"/>
      <c r="B194" s="272" t="s">
        <v>1153</v>
      </c>
      <c r="C194" s="187"/>
      <c r="D194" s="125"/>
      <c r="E194" s="190"/>
      <c r="F194" s="187"/>
    </row>
    <row r="195" spans="1:6" ht="12.75">
      <c r="A195" s="9"/>
      <c r="B195" s="272" t="s">
        <v>950</v>
      </c>
      <c r="C195" s="182"/>
      <c r="D195" s="170"/>
      <c r="E195" s="181"/>
      <c r="F195" s="182"/>
    </row>
    <row r="196" spans="1:6" ht="12.75">
      <c r="A196" s="9"/>
      <c r="B196" s="273" t="s">
        <v>955</v>
      </c>
      <c r="C196" s="182"/>
      <c r="D196" s="170"/>
      <c r="E196" s="181"/>
      <c r="F196" s="182"/>
    </row>
    <row r="197" spans="1:6" ht="12.75">
      <c r="A197" s="9"/>
      <c r="B197" s="272" t="s">
        <v>952</v>
      </c>
      <c r="C197" s="182"/>
      <c r="D197" s="170"/>
      <c r="E197" s="181"/>
      <c r="F197" s="182"/>
    </row>
    <row r="198" spans="1:6" ht="12.75">
      <c r="A198" s="9"/>
      <c r="B198" s="272" t="s">
        <v>952</v>
      </c>
      <c r="C198" s="182" t="s">
        <v>1398</v>
      </c>
      <c r="D198" s="170">
        <v>1</v>
      </c>
      <c r="E198" s="181" t="s">
        <v>819</v>
      </c>
      <c r="F198" s="203" t="s">
        <v>893</v>
      </c>
    </row>
    <row r="199" spans="1:6" ht="12.75">
      <c r="A199" s="9"/>
      <c r="B199" s="273" t="s">
        <v>956</v>
      </c>
      <c r="C199" s="182"/>
      <c r="D199" s="170"/>
      <c r="E199" s="181"/>
      <c r="F199" s="182"/>
    </row>
    <row r="200" spans="1:6" ht="13.5" thickBot="1">
      <c r="A200" s="9"/>
      <c r="B200" s="274" t="s">
        <v>954</v>
      </c>
      <c r="C200" s="182"/>
      <c r="D200" s="170"/>
      <c r="E200" s="181"/>
      <c r="F200" s="182"/>
    </row>
    <row r="201" spans="1:6" ht="12.75">
      <c r="A201" s="9"/>
      <c r="B201" s="174" t="s">
        <v>1306</v>
      </c>
      <c r="C201" s="178"/>
      <c r="D201" s="179"/>
      <c r="E201" s="178"/>
      <c r="F201" s="186"/>
    </row>
    <row r="202" spans="1:6" ht="12.75">
      <c r="A202" s="9"/>
      <c r="B202" s="174" t="s">
        <v>950</v>
      </c>
      <c r="C202" s="181"/>
      <c r="D202" s="170"/>
      <c r="E202" s="181"/>
      <c r="F202" s="182"/>
    </row>
    <row r="203" spans="1:6" ht="12.75">
      <c r="A203" s="9"/>
      <c r="B203" s="175" t="s">
        <v>951</v>
      </c>
      <c r="C203" s="181"/>
      <c r="D203" s="170"/>
      <c r="E203" s="181"/>
      <c r="F203" s="182"/>
    </row>
    <row r="204" spans="1:6" ht="12.75">
      <c r="A204" s="9"/>
      <c r="B204" s="175" t="s">
        <v>953</v>
      </c>
      <c r="C204" s="190"/>
      <c r="D204" s="125"/>
      <c r="E204" s="190"/>
      <c r="F204" s="187"/>
    </row>
    <row r="205" spans="1:6" ht="12.75">
      <c r="A205" s="9"/>
      <c r="B205" s="175" t="s">
        <v>957</v>
      </c>
      <c r="C205" s="181" t="s">
        <v>1398</v>
      </c>
      <c r="D205" s="170">
        <v>1</v>
      </c>
      <c r="E205" s="181">
        <v>75600</v>
      </c>
      <c r="F205" s="182" t="s">
        <v>893</v>
      </c>
    </row>
    <row r="206" spans="1:6" ht="13.5" thickBot="1">
      <c r="A206" s="9"/>
      <c r="B206" s="199" t="s">
        <v>958</v>
      </c>
      <c r="C206" s="183"/>
      <c r="D206" s="184"/>
      <c r="E206" s="183"/>
      <c r="F206" s="185"/>
    </row>
    <row r="207" spans="1:6" ht="12.75">
      <c r="A207" s="9"/>
      <c r="B207" s="408" t="s">
        <v>2</v>
      </c>
      <c r="C207" s="411" t="s">
        <v>1398</v>
      </c>
      <c r="D207" s="412">
        <v>1</v>
      </c>
      <c r="E207" s="412">
        <v>40000</v>
      </c>
      <c r="F207" s="413" t="s">
        <v>1788</v>
      </c>
    </row>
    <row r="208" spans="1:6" ht="12.75">
      <c r="A208" s="9"/>
      <c r="B208" s="409" t="s">
        <v>333</v>
      </c>
      <c r="C208" s="414" t="s">
        <v>1398</v>
      </c>
      <c r="D208" s="13">
        <v>2</v>
      </c>
      <c r="E208" s="12">
        <v>48000</v>
      </c>
      <c r="F208" s="415" t="s">
        <v>1788</v>
      </c>
    </row>
    <row r="209" spans="1:6" ht="13.5" thickBot="1">
      <c r="A209" s="9"/>
      <c r="B209" s="410" t="s">
        <v>1305</v>
      </c>
      <c r="C209" s="416" t="s">
        <v>1398</v>
      </c>
      <c r="D209" s="417">
        <v>1</v>
      </c>
      <c r="E209" s="418">
        <v>22500</v>
      </c>
      <c r="F209" s="419" t="s">
        <v>1788</v>
      </c>
    </row>
    <row r="210" spans="1:6" ht="12.75">
      <c r="A210" s="9"/>
      <c r="B210" s="7"/>
      <c r="C210" s="6"/>
      <c r="D210" s="66"/>
      <c r="E210" s="6"/>
      <c r="F210" s="6"/>
    </row>
    <row r="211" spans="1:6" ht="12.75">
      <c r="A211" s="9"/>
      <c r="B211" s="126" t="s">
        <v>107</v>
      </c>
      <c r="C211" s="6"/>
      <c r="D211" s="66"/>
      <c r="E211" s="6"/>
      <c r="F211" s="6"/>
    </row>
    <row r="212" spans="1:6" ht="12.75">
      <c r="A212" s="9"/>
      <c r="B212" s="3" t="s">
        <v>1394</v>
      </c>
      <c r="C212" s="3" t="s">
        <v>1395</v>
      </c>
      <c r="D212" s="3" t="s">
        <v>1396</v>
      </c>
      <c r="E212" s="3" t="s">
        <v>1397</v>
      </c>
      <c r="F212" s="17" t="s">
        <v>30</v>
      </c>
    </row>
    <row r="213" spans="1:6" ht="12.75">
      <c r="A213" s="9"/>
      <c r="B213" s="73" t="s">
        <v>100</v>
      </c>
      <c r="C213" s="3" t="s">
        <v>1398</v>
      </c>
      <c r="D213" s="10">
        <v>1</v>
      </c>
      <c r="E213" s="3">
        <v>37950</v>
      </c>
      <c r="F213" s="3" t="s">
        <v>102</v>
      </c>
    </row>
    <row r="214" spans="1:6" ht="12.75">
      <c r="A214" s="9"/>
      <c r="B214" s="7"/>
      <c r="C214" s="6"/>
      <c r="D214" s="66"/>
      <c r="E214" s="6"/>
      <c r="F214" s="6"/>
    </row>
    <row r="215" spans="1:6" ht="12.75">
      <c r="A215" s="9"/>
      <c r="B215" s="149" t="s">
        <v>108</v>
      </c>
      <c r="C215" s="150"/>
      <c r="D215" s="151"/>
      <c r="E215" s="150"/>
      <c r="F215" s="150"/>
    </row>
    <row r="216" spans="1:6" ht="15.75">
      <c r="A216" s="9"/>
      <c r="B216" s="156"/>
      <c r="C216" s="156"/>
      <c r="D216" s="157" t="s">
        <v>109</v>
      </c>
      <c r="E216" s="158"/>
      <c r="F216" s="159"/>
    </row>
    <row r="217" spans="1:6" ht="12.75">
      <c r="A217" s="9"/>
      <c r="B217" s="3" t="s">
        <v>1394</v>
      </c>
      <c r="C217" s="3" t="s">
        <v>1395</v>
      </c>
      <c r="D217" s="3" t="s">
        <v>1396</v>
      </c>
      <c r="E217" s="3" t="s">
        <v>1397</v>
      </c>
      <c r="F217" s="17" t="s">
        <v>30</v>
      </c>
    </row>
    <row r="218" spans="1:6" ht="13.5" thickBot="1">
      <c r="A218" s="9"/>
      <c r="B218" s="84" t="s">
        <v>110</v>
      </c>
      <c r="C218" s="32" t="s">
        <v>1398</v>
      </c>
      <c r="D218" s="80">
        <v>1</v>
      </c>
      <c r="E218" s="32" t="s">
        <v>820</v>
      </c>
      <c r="F218" s="32" t="s">
        <v>103</v>
      </c>
    </row>
    <row r="219" spans="1:6" ht="12.75">
      <c r="A219" s="9"/>
      <c r="B219" s="177" t="s">
        <v>111</v>
      </c>
      <c r="C219" s="178"/>
      <c r="D219" s="179"/>
      <c r="E219" s="178"/>
      <c r="F219" s="186"/>
    </row>
    <row r="220" spans="1:6" ht="12.75">
      <c r="A220" s="9"/>
      <c r="B220" s="174" t="s">
        <v>959</v>
      </c>
      <c r="C220" s="181"/>
      <c r="D220" s="170"/>
      <c r="E220" s="181"/>
      <c r="F220" s="182"/>
    </row>
    <row r="221" spans="1:6" ht="12.75">
      <c r="A221" s="9"/>
      <c r="B221" s="175" t="s">
        <v>960</v>
      </c>
      <c r="C221" s="181"/>
      <c r="D221" s="170"/>
      <c r="E221" s="181"/>
      <c r="F221" s="182"/>
    </row>
    <row r="222" spans="1:6" ht="12.75">
      <c r="A222" s="9"/>
      <c r="B222" s="174" t="s">
        <v>963</v>
      </c>
      <c r="C222" s="181" t="s">
        <v>1398</v>
      </c>
      <c r="D222" s="170">
        <v>1</v>
      </c>
      <c r="E222" s="181">
        <v>63000</v>
      </c>
      <c r="F222" s="182" t="s">
        <v>893</v>
      </c>
    </row>
    <row r="223" spans="1:6" ht="12.75">
      <c r="A223" s="9"/>
      <c r="B223" s="175" t="s">
        <v>961</v>
      </c>
      <c r="C223" s="181"/>
      <c r="D223" s="170"/>
      <c r="E223" s="181"/>
      <c r="F223" s="182"/>
    </row>
    <row r="224" spans="1:6" ht="13.5" thickBot="1">
      <c r="A224" s="9"/>
      <c r="B224" s="176" t="s">
        <v>962</v>
      </c>
      <c r="C224" s="183"/>
      <c r="D224" s="184"/>
      <c r="E224" s="183"/>
      <c r="F224" s="185"/>
    </row>
    <row r="225" spans="1:6" ht="12.75">
      <c r="A225" s="9"/>
      <c r="B225" s="271" t="s">
        <v>1005</v>
      </c>
      <c r="C225" s="204"/>
      <c r="D225" s="275"/>
      <c r="E225" s="201"/>
      <c r="F225" s="201"/>
    </row>
    <row r="226" spans="1:6" ht="12.75">
      <c r="A226" s="9"/>
      <c r="B226" s="272" t="s">
        <v>1006</v>
      </c>
      <c r="C226" s="8"/>
      <c r="D226" s="276"/>
      <c r="E226" s="181"/>
      <c r="F226" s="181"/>
    </row>
    <row r="227" spans="1:6" ht="12.75">
      <c r="A227" s="9"/>
      <c r="B227" s="273" t="s">
        <v>1007</v>
      </c>
      <c r="C227" s="8"/>
      <c r="D227" s="276"/>
      <c r="E227" s="181"/>
      <c r="F227" s="181"/>
    </row>
    <row r="228" spans="1:6" ht="12.75">
      <c r="A228" s="9"/>
      <c r="B228" s="273" t="s">
        <v>1008</v>
      </c>
      <c r="C228" s="8" t="s">
        <v>1398</v>
      </c>
      <c r="D228" s="276">
        <v>1</v>
      </c>
      <c r="E228" s="181">
        <v>60000</v>
      </c>
      <c r="F228" s="181" t="s">
        <v>893</v>
      </c>
    </row>
    <row r="229" spans="1:6" ht="13.5" thickBot="1">
      <c r="A229" s="9"/>
      <c r="B229" s="274" t="s">
        <v>1009</v>
      </c>
      <c r="C229" s="197"/>
      <c r="D229" s="277"/>
      <c r="E229" s="183"/>
      <c r="F229" s="183"/>
    </row>
    <row r="230" spans="1:6" ht="12.75">
      <c r="A230" s="9"/>
      <c r="B230" s="241" t="s">
        <v>306</v>
      </c>
      <c r="C230" s="33" t="s">
        <v>1398</v>
      </c>
      <c r="D230" s="83">
        <v>1</v>
      </c>
      <c r="E230" s="33">
        <v>27000</v>
      </c>
      <c r="F230" s="95"/>
    </row>
    <row r="231" spans="1:6" ht="12.75">
      <c r="A231" s="9"/>
      <c r="B231" s="9"/>
      <c r="C231" s="6"/>
      <c r="D231" s="66"/>
      <c r="E231" s="9"/>
      <c r="F231" s="9"/>
    </row>
    <row r="232" spans="1:6" ht="12.75">
      <c r="A232" s="9"/>
      <c r="B232" s="160" t="s">
        <v>112</v>
      </c>
      <c r="C232" s="161"/>
      <c r="D232" s="162"/>
      <c r="E232" s="161"/>
      <c r="F232" s="161"/>
    </row>
    <row r="233" spans="1:6" ht="12.75">
      <c r="A233" s="9"/>
      <c r="B233" s="3" t="s">
        <v>1394</v>
      </c>
      <c r="C233" s="3" t="s">
        <v>1395</v>
      </c>
      <c r="D233" s="3" t="s">
        <v>1396</v>
      </c>
      <c r="E233" s="3" t="s">
        <v>1397</v>
      </c>
      <c r="F233" s="17" t="s">
        <v>30</v>
      </c>
    </row>
    <row r="234" spans="1:6" ht="12.75">
      <c r="A234" s="9"/>
      <c r="B234" s="72" t="s">
        <v>113</v>
      </c>
      <c r="C234" s="3" t="s">
        <v>1398</v>
      </c>
      <c r="D234" s="10">
        <v>1</v>
      </c>
      <c r="E234" s="3" t="s">
        <v>820</v>
      </c>
      <c r="F234" s="3" t="s">
        <v>103</v>
      </c>
    </row>
    <row r="235" spans="1:6" ht="12.75">
      <c r="A235" s="9"/>
      <c r="B235" s="72" t="s">
        <v>121</v>
      </c>
      <c r="C235" s="3" t="s">
        <v>1398</v>
      </c>
      <c r="D235" s="10">
        <v>2</v>
      </c>
      <c r="E235" s="3">
        <v>22500</v>
      </c>
      <c r="F235" s="3" t="s">
        <v>122</v>
      </c>
    </row>
    <row r="236" spans="1:6" ht="12.75">
      <c r="A236" s="9"/>
      <c r="B236" s="72" t="s">
        <v>989</v>
      </c>
      <c r="C236" s="3" t="s">
        <v>1398</v>
      </c>
      <c r="D236" s="10">
        <v>1</v>
      </c>
      <c r="E236" s="3">
        <v>7560</v>
      </c>
      <c r="F236" s="3" t="s">
        <v>990</v>
      </c>
    </row>
    <row r="237" spans="1:6" ht="12.75">
      <c r="A237" s="9"/>
      <c r="B237" s="84" t="s">
        <v>148</v>
      </c>
      <c r="C237" s="32" t="s">
        <v>1398</v>
      </c>
      <c r="D237" s="80">
        <v>1</v>
      </c>
      <c r="E237" s="32">
        <v>22500</v>
      </c>
      <c r="F237" s="32" t="s">
        <v>149</v>
      </c>
    </row>
    <row r="238" spans="1:6" ht="12.75">
      <c r="A238" s="9"/>
      <c r="B238" s="78" t="s">
        <v>317</v>
      </c>
      <c r="C238" s="32"/>
      <c r="D238" s="79"/>
      <c r="E238" s="32"/>
      <c r="F238" s="85"/>
    </row>
    <row r="239" spans="1:6" ht="12.75">
      <c r="A239" s="9"/>
      <c r="B239" s="81" t="s">
        <v>318</v>
      </c>
      <c r="C239" s="33" t="s">
        <v>1398</v>
      </c>
      <c r="D239" s="82">
        <v>1</v>
      </c>
      <c r="E239" s="33">
        <v>27750</v>
      </c>
      <c r="F239" s="92" t="s">
        <v>319</v>
      </c>
    </row>
    <row r="240" spans="1:6" ht="12.75">
      <c r="A240" s="9"/>
      <c r="B240" s="7"/>
      <c r="C240" s="6"/>
      <c r="D240" s="66"/>
      <c r="E240" s="6"/>
      <c r="F240" s="6"/>
    </row>
    <row r="241" spans="1:6" ht="12.75">
      <c r="A241" s="9"/>
      <c r="B241" s="7"/>
      <c r="C241" s="6"/>
      <c r="D241" s="66"/>
      <c r="E241" s="6"/>
      <c r="F241" s="6"/>
    </row>
    <row r="242" spans="1:6" ht="12.75">
      <c r="A242" s="9"/>
      <c r="B242" s="160" t="s">
        <v>885</v>
      </c>
      <c r="C242" s="161"/>
      <c r="D242" s="162"/>
      <c r="E242" s="161"/>
      <c r="F242" s="161"/>
    </row>
    <row r="243" spans="1:5" ht="15.75">
      <c r="A243" s="9"/>
      <c r="C243" s="9"/>
      <c r="D243" s="25" t="s">
        <v>886</v>
      </c>
      <c r="E243" s="9"/>
    </row>
    <row r="244" spans="1:6" ht="13.5" thickBot="1">
      <c r="A244" s="9"/>
      <c r="B244" s="32" t="s">
        <v>1394</v>
      </c>
      <c r="C244" s="32" t="s">
        <v>1395</v>
      </c>
      <c r="D244" s="32" t="s">
        <v>1396</v>
      </c>
      <c r="E244" s="32" t="s">
        <v>1397</v>
      </c>
      <c r="F244" s="88" t="s">
        <v>30</v>
      </c>
    </row>
    <row r="245" spans="1:6" ht="12.75">
      <c r="A245" s="9"/>
      <c r="B245" s="198" t="s">
        <v>887</v>
      </c>
      <c r="C245" s="201"/>
      <c r="D245" s="204"/>
      <c r="E245" s="201"/>
      <c r="F245" s="205"/>
    </row>
    <row r="246" spans="1:6" ht="12.75">
      <c r="A246" s="9"/>
      <c r="B246" s="175" t="s">
        <v>888</v>
      </c>
      <c r="C246" s="181"/>
      <c r="D246" s="8"/>
      <c r="E246" s="181"/>
      <c r="F246" s="203"/>
    </row>
    <row r="247" spans="1:6" ht="12.75">
      <c r="A247" s="9"/>
      <c r="B247" s="175" t="s">
        <v>889</v>
      </c>
      <c r="C247" s="190"/>
      <c r="D247" s="125"/>
      <c r="E247" s="190"/>
      <c r="F247" s="187"/>
    </row>
    <row r="248" spans="1:6" ht="12.75">
      <c r="A248" s="9"/>
      <c r="B248" s="175" t="s">
        <v>890</v>
      </c>
      <c r="C248" s="181"/>
      <c r="D248" s="170"/>
      <c r="E248" s="181"/>
      <c r="F248" s="182"/>
    </row>
    <row r="249" spans="1:6" ht="12.75">
      <c r="A249" s="9"/>
      <c r="B249" s="175" t="s">
        <v>891</v>
      </c>
      <c r="C249" s="181"/>
      <c r="D249" s="170"/>
      <c r="E249" s="181"/>
      <c r="F249" s="182"/>
    </row>
    <row r="250" spans="1:6" ht="13.5" thickBot="1">
      <c r="A250" s="9"/>
      <c r="B250" s="199" t="s">
        <v>892</v>
      </c>
      <c r="C250" s="183" t="s">
        <v>1398</v>
      </c>
      <c r="D250" s="184">
        <v>1</v>
      </c>
      <c r="E250" s="183">
        <v>72000</v>
      </c>
      <c r="F250" s="185" t="s">
        <v>893</v>
      </c>
    </row>
    <row r="251" ht="12.75">
      <c r="A251" s="9"/>
    </row>
    <row r="252" ht="12.75">
      <c r="A252" s="9"/>
    </row>
    <row r="253" ht="12.75">
      <c r="A253" s="9"/>
    </row>
    <row r="254" spans="1:6" ht="12.75">
      <c r="A254" s="9"/>
      <c r="B254" s="160" t="s">
        <v>114</v>
      </c>
      <c r="C254" s="161"/>
      <c r="D254" s="162"/>
      <c r="E254" s="161"/>
      <c r="F254" s="161"/>
    </row>
    <row r="255" spans="1:6" ht="12.75">
      <c r="A255" s="9"/>
      <c r="B255" s="3" t="s">
        <v>1394</v>
      </c>
      <c r="C255" s="3" t="s">
        <v>1395</v>
      </c>
      <c r="D255" s="3" t="s">
        <v>1396</v>
      </c>
      <c r="E255" s="3" t="s">
        <v>1397</v>
      </c>
      <c r="F255" s="17" t="s">
        <v>30</v>
      </c>
    </row>
    <row r="256" spans="1:6" ht="12.75">
      <c r="A256" s="9"/>
      <c r="B256" s="72" t="s">
        <v>1747</v>
      </c>
      <c r="C256" s="3" t="s">
        <v>1398</v>
      </c>
      <c r="D256" s="10">
        <v>1</v>
      </c>
      <c r="E256" s="3">
        <v>72750</v>
      </c>
      <c r="F256" s="3" t="s">
        <v>115</v>
      </c>
    </row>
    <row r="257" spans="1:6" ht="12.75">
      <c r="A257" s="9"/>
      <c r="B257" s="7"/>
      <c r="C257" s="6"/>
      <c r="D257" s="66"/>
      <c r="E257" s="6"/>
      <c r="F257" s="6"/>
    </row>
    <row r="258" spans="1:6" ht="12.75">
      <c r="A258" s="9"/>
      <c r="B258" s="160" t="s">
        <v>116</v>
      </c>
      <c r="C258" s="161"/>
      <c r="D258" s="162"/>
      <c r="E258" s="161"/>
      <c r="F258" s="161"/>
    </row>
    <row r="259" spans="1:6" ht="12.75">
      <c r="A259" s="9"/>
      <c r="B259" s="3" t="s">
        <v>1394</v>
      </c>
      <c r="C259" s="3" t="s">
        <v>1395</v>
      </c>
      <c r="D259" s="3" t="s">
        <v>1396</v>
      </c>
      <c r="E259" s="3" t="s">
        <v>1397</v>
      </c>
      <c r="F259" s="17" t="s">
        <v>30</v>
      </c>
    </row>
    <row r="260" spans="1:10" ht="12.75">
      <c r="A260" s="9"/>
      <c r="B260" s="72" t="s">
        <v>117</v>
      </c>
      <c r="C260" s="3" t="s">
        <v>1398</v>
      </c>
      <c r="D260" s="10">
        <v>1</v>
      </c>
      <c r="E260" s="3">
        <v>11250</v>
      </c>
      <c r="F260" s="3"/>
      <c r="J260" s="9"/>
    </row>
    <row r="261" spans="1:10" ht="15.75">
      <c r="A261" s="9"/>
      <c r="B261" s="7"/>
      <c r="C261" s="6"/>
      <c r="D261" s="66"/>
      <c r="E261" s="6"/>
      <c r="F261" s="6"/>
      <c r="J261" s="461"/>
    </row>
    <row r="262" spans="1:10" ht="15.75">
      <c r="A262" s="9"/>
      <c r="B262" s="127" t="s">
        <v>4</v>
      </c>
      <c r="C262" s="122"/>
      <c r="D262" s="128"/>
      <c r="E262" s="128"/>
      <c r="F262" s="123"/>
      <c r="J262" s="461"/>
    </row>
    <row r="263" spans="1:10" ht="15.75">
      <c r="A263" s="9"/>
      <c r="B263" s="127"/>
      <c r="C263" s="122"/>
      <c r="D263" s="128"/>
      <c r="E263" s="128"/>
      <c r="F263" s="123"/>
      <c r="J263" s="461"/>
    </row>
    <row r="264" spans="1:10" ht="15.75">
      <c r="A264" s="9"/>
      <c r="C264" s="127"/>
      <c r="D264" s="145"/>
      <c r="E264" s="145" t="s">
        <v>354</v>
      </c>
      <c r="F264" s="145"/>
      <c r="J264" s="461"/>
    </row>
    <row r="265" spans="1:10" ht="15.75">
      <c r="A265" s="9"/>
      <c r="B265" s="32" t="s">
        <v>1394</v>
      </c>
      <c r="C265" s="32" t="s">
        <v>1395</v>
      </c>
      <c r="D265" s="32" t="s">
        <v>1396</v>
      </c>
      <c r="E265" s="32" t="s">
        <v>1397</v>
      </c>
      <c r="F265" s="88" t="s">
        <v>30</v>
      </c>
      <c r="J265" s="461"/>
    </row>
    <row r="266" spans="1:10" ht="15.75">
      <c r="A266" s="9"/>
      <c r="B266" s="226" t="s">
        <v>334</v>
      </c>
      <c r="C266" s="165"/>
      <c r="D266" s="169"/>
      <c r="E266" s="165"/>
      <c r="F266" s="166"/>
      <c r="J266" s="461"/>
    </row>
    <row r="267" spans="1:10" ht="15.75">
      <c r="A267" s="9"/>
      <c r="B267" s="227" t="s">
        <v>894</v>
      </c>
      <c r="C267" s="167"/>
      <c r="D267" s="170"/>
      <c r="E267" s="167"/>
      <c r="F267" s="102"/>
      <c r="I267" s="34"/>
      <c r="J267" s="461"/>
    </row>
    <row r="268" spans="1:10" ht="15.75">
      <c r="A268" s="9"/>
      <c r="B268" s="228" t="s">
        <v>914</v>
      </c>
      <c r="C268" s="167"/>
      <c r="D268" s="170"/>
      <c r="E268" s="167"/>
      <c r="F268" s="102"/>
      <c r="J268" s="461"/>
    </row>
    <row r="269" spans="1:10" ht="15.75">
      <c r="A269" s="9"/>
      <c r="B269" s="227" t="s">
        <v>898</v>
      </c>
      <c r="C269" s="167"/>
      <c r="D269" s="170"/>
      <c r="E269" s="167"/>
      <c r="F269" s="102"/>
      <c r="J269" s="461"/>
    </row>
    <row r="270" spans="1:10" ht="15.75">
      <c r="A270" s="9"/>
      <c r="B270" s="227" t="s">
        <v>895</v>
      </c>
      <c r="C270" s="167" t="s">
        <v>1398</v>
      </c>
      <c r="D270" s="170">
        <v>2</v>
      </c>
      <c r="E270" s="167">
        <v>95625</v>
      </c>
      <c r="F270" s="102" t="s">
        <v>893</v>
      </c>
      <c r="J270" s="461"/>
    </row>
    <row r="271" spans="1:10" ht="12.75">
      <c r="A271" s="9"/>
      <c r="B271" s="226" t="s">
        <v>335</v>
      </c>
      <c r="C271" s="165"/>
      <c r="D271" s="169"/>
      <c r="E271" s="165"/>
      <c r="F271" s="166"/>
      <c r="J271" s="9"/>
    </row>
    <row r="272" spans="1:10" ht="12.75">
      <c r="A272" s="9"/>
      <c r="B272" s="227" t="s">
        <v>913</v>
      </c>
      <c r="C272" s="167"/>
      <c r="D272" s="170"/>
      <c r="E272" s="167"/>
      <c r="F272" s="102"/>
      <c r="J272" s="9"/>
    </row>
    <row r="273" spans="1:10" ht="12.75">
      <c r="A273" s="9"/>
      <c r="B273" s="228" t="s">
        <v>896</v>
      </c>
      <c r="C273" s="167"/>
      <c r="D273" s="170"/>
      <c r="E273" s="167" t="s">
        <v>616</v>
      </c>
      <c r="F273" s="102"/>
      <c r="J273" s="9"/>
    </row>
    <row r="274" spans="1:6" ht="12.75">
      <c r="A274" s="9"/>
      <c r="B274" s="227" t="s">
        <v>897</v>
      </c>
      <c r="C274" s="167"/>
      <c r="D274" s="170"/>
      <c r="E274" s="167"/>
      <c r="F274" s="102"/>
    </row>
    <row r="275" spans="1:6" ht="12.75">
      <c r="A275" s="9"/>
      <c r="B275" s="229" t="s">
        <v>899</v>
      </c>
      <c r="C275" s="168" t="s">
        <v>1398</v>
      </c>
      <c r="D275" s="171">
        <v>0</v>
      </c>
      <c r="E275" s="168"/>
      <c r="F275" s="172" t="s">
        <v>893</v>
      </c>
    </row>
    <row r="276" ht="12.75">
      <c r="A276" s="9"/>
    </row>
    <row r="277" spans="1:6" ht="15.75">
      <c r="A277" s="9"/>
      <c r="C277" s="25"/>
      <c r="D277" s="25" t="s">
        <v>351</v>
      </c>
      <c r="E277" s="25"/>
      <c r="F277" s="25"/>
    </row>
    <row r="278" spans="1:6" ht="12.75">
      <c r="A278" s="9"/>
      <c r="B278" s="3" t="s">
        <v>1394</v>
      </c>
      <c r="C278" s="3" t="s">
        <v>1395</v>
      </c>
      <c r="D278" s="3" t="s">
        <v>1396</v>
      </c>
      <c r="E278" s="3" t="s">
        <v>1397</v>
      </c>
      <c r="F278" s="17" t="s">
        <v>30</v>
      </c>
    </row>
    <row r="279" spans="1:6" ht="12.75">
      <c r="A279" s="9"/>
      <c r="B279" s="89" t="s">
        <v>5</v>
      </c>
      <c r="C279" s="142" t="s">
        <v>1398</v>
      </c>
      <c r="D279" s="83">
        <v>3</v>
      </c>
      <c r="E279" s="33">
        <v>93000</v>
      </c>
      <c r="F279" s="33" t="s">
        <v>149</v>
      </c>
    </row>
    <row r="280" spans="1:6" ht="12.75">
      <c r="A280" s="9"/>
      <c r="B280" s="73" t="s">
        <v>343</v>
      </c>
      <c r="C280" s="3" t="s">
        <v>1398</v>
      </c>
      <c r="D280" s="10">
        <v>2</v>
      </c>
      <c r="E280" s="3">
        <v>26250</v>
      </c>
      <c r="F280" s="3" t="s">
        <v>344</v>
      </c>
    </row>
    <row r="281" spans="1:6" ht="12.75">
      <c r="A281" s="9"/>
      <c r="B281" s="72" t="s">
        <v>340</v>
      </c>
      <c r="C281" s="3" t="s">
        <v>1398</v>
      </c>
      <c r="D281" s="10">
        <v>2</v>
      </c>
      <c r="E281" s="3">
        <v>7560</v>
      </c>
      <c r="F281" s="3" t="s">
        <v>341</v>
      </c>
    </row>
    <row r="282" spans="1:6" ht="12.75">
      <c r="A282" s="9"/>
      <c r="B282" s="72" t="s">
        <v>300</v>
      </c>
      <c r="C282" s="3" t="s">
        <v>1398</v>
      </c>
      <c r="D282" s="10">
        <v>3</v>
      </c>
      <c r="E282" s="3">
        <v>15000</v>
      </c>
      <c r="F282" s="3" t="s">
        <v>346</v>
      </c>
    </row>
    <row r="283" spans="1:6" ht="12.75">
      <c r="A283" s="9"/>
      <c r="B283" s="72" t="s">
        <v>300</v>
      </c>
      <c r="C283" s="3" t="s">
        <v>1398</v>
      </c>
      <c r="D283" s="10">
        <v>1</v>
      </c>
      <c r="E283" s="3">
        <v>12000</v>
      </c>
      <c r="F283" s="3" t="s">
        <v>301</v>
      </c>
    </row>
    <row r="284" spans="1:6" ht="12.75">
      <c r="A284" s="9"/>
      <c r="B284" s="72" t="s">
        <v>300</v>
      </c>
      <c r="C284" s="3" t="s">
        <v>1398</v>
      </c>
      <c r="D284" s="10">
        <v>1</v>
      </c>
      <c r="E284" s="3">
        <v>12000</v>
      </c>
      <c r="F284" s="3" t="s">
        <v>339</v>
      </c>
    </row>
    <row r="285" spans="1:6" ht="22.5">
      <c r="A285" s="9"/>
      <c r="B285" s="230" t="s">
        <v>911</v>
      </c>
      <c r="C285" s="3" t="s">
        <v>1398</v>
      </c>
      <c r="D285" s="10">
        <v>4</v>
      </c>
      <c r="E285" s="138">
        <v>15120</v>
      </c>
      <c r="F285" s="3" t="s">
        <v>345</v>
      </c>
    </row>
    <row r="286" spans="1:6" ht="12.75">
      <c r="A286" s="9"/>
      <c r="B286" s="163" t="s">
        <v>302</v>
      </c>
      <c r="C286" s="32" t="s">
        <v>1398</v>
      </c>
      <c r="D286" s="80">
        <v>0</v>
      </c>
      <c r="E286" s="164">
        <v>33750</v>
      </c>
      <c r="F286" s="32"/>
    </row>
    <row r="287" spans="1:6" ht="12.75">
      <c r="A287" s="9"/>
      <c r="B287" s="231" t="s">
        <v>303</v>
      </c>
      <c r="C287" s="165"/>
      <c r="D287" s="169"/>
      <c r="E287" s="165"/>
      <c r="F287" s="166"/>
    </row>
    <row r="288" spans="1:6" ht="12.75">
      <c r="A288" s="9"/>
      <c r="B288" s="232" t="s">
        <v>981</v>
      </c>
      <c r="C288" s="167"/>
      <c r="D288" s="170"/>
      <c r="E288" s="173"/>
      <c r="F288" s="102"/>
    </row>
    <row r="289" spans="1:6" ht="21">
      <c r="A289" s="9"/>
      <c r="B289" s="232" t="s">
        <v>912</v>
      </c>
      <c r="C289" s="167"/>
      <c r="D289" s="170"/>
      <c r="E289" s="173"/>
      <c r="F289" s="102"/>
    </row>
    <row r="290" spans="1:6" ht="12.75">
      <c r="A290" s="9"/>
      <c r="B290" s="232" t="s">
        <v>916</v>
      </c>
      <c r="C290" s="167"/>
      <c r="D290" s="170"/>
      <c r="E290" s="173"/>
      <c r="F290" s="102"/>
    </row>
    <row r="291" spans="1:6" ht="13.5" thickBot="1">
      <c r="A291" s="9"/>
      <c r="B291" s="228" t="s">
        <v>917</v>
      </c>
      <c r="C291" s="167" t="s">
        <v>1398</v>
      </c>
      <c r="D291" s="170">
        <v>1</v>
      </c>
      <c r="E291" s="173">
        <v>60000</v>
      </c>
      <c r="F291" s="102" t="s">
        <v>875</v>
      </c>
    </row>
    <row r="292" spans="1:6" ht="12.75">
      <c r="A292" s="9"/>
      <c r="B292" s="233" t="s">
        <v>304</v>
      </c>
      <c r="C292" s="178"/>
      <c r="D292" s="179"/>
      <c r="E292" s="178"/>
      <c r="F292" s="180"/>
    </row>
    <row r="293" spans="1:6" ht="12.75">
      <c r="A293" s="9"/>
      <c r="B293" s="234" t="s">
        <v>883</v>
      </c>
      <c r="C293" s="181"/>
      <c r="D293" s="170"/>
      <c r="E293" s="207"/>
      <c r="F293" s="182"/>
    </row>
    <row r="294" spans="1:6" ht="21">
      <c r="A294" s="9"/>
      <c r="B294" s="234" t="s">
        <v>884</v>
      </c>
      <c r="C294" s="181"/>
      <c r="D294" s="170"/>
      <c r="E294" s="207"/>
      <c r="F294" s="182"/>
    </row>
    <row r="295" spans="1:6" ht="12.75">
      <c r="A295" s="9"/>
      <c r="B295" s="235" t="s">
        <v>915</v>
      </c>
      <c r="C295" s="181" t="s">
        <v>1398</v>
      </c>
      <c r="D295" s="170">
        <v>1</v>
      </c>
      <c r="E295" s="207">
        <v>78750</v>
      </c>
      <c r="F295" s="182" t="s">
        <v>875</v>
      </c>
    </row>
    <row r="296" spans="1:6" ht="21.75" thickBot="1">
      <c r="A296" s="9"/>
      <c r="B296" s="236" t="s">
        <v>884</v>
      </c>
      <c r="C296" s="183"/>
      <c r="D296" s="184"/>
      <c r="E296" s="208"/>
      <c r="F296" s="185"/>
    </row>
    <row r="297" spans="1:6" ht="12.75">
      <c r="A297" s="9"/>
      <c r="B297" s="108"/>
      <c r="C297" s="8"/>
      <c r="D297" s="170"/>
      <c r="E297" s="206"/>
      <c r="F297" s="8"/>
    </row>
    <row r="298" spans="1:6" ht="12.75">
      <c r="A298" s="9"/>
      <c r="B298" s="108"/>
      <c r="C298" s="8"/>
      <c r="D298" s="170"/>
      <c r="E298" s="206"/>
      <c r="F298" s="8"/>
    </row>
    <row r="299" spans="1:6" ht="12.75">
      <c r="A299" s="9"/>
      <c r="B299" s="108"/>
      <c r="C299" s="8"/>
      <c r="D299" s="170"/>
      <c r="E299" s="206"/>
      <c r="F299" s="8"/>
    </row>
    <row r="300" spans="1:6" ht="12.75">
      <c r="A300" s="9"/>
      <c r="B300" s="108"/>
      <c r="C300" s="8"/>
      <c r="D300" s="170"/>
      <c r="E300" s="206"/>
      <c r="F300" s="8"/>
    </row>
    <row r="301" spans="1:6" ht="12.75">
      <c r="A301" s="9"/>
      <c r="B301" s="108"/>
      <c r="C301" s="8"/>
      <c r="D301" s="170"/>
      <c r="E301" s="206"/>
      <c r="F301" s="8"/>
    </row>
    <row r="302" spans="1:6" ht="13.5" thickBot="1">
      <c r="A302" s="9"/>
      <c r="B302" s="108"/>
      <c r="C302" s="8"/>
      <c r="D302" s="170"/>
      <c r="E302" s="206"/>
      <c r="F302" s="8"/>
    </row>
    <row r="303" spans="1:6" ht="12.75">
      <c r="A303" s="9"/>
      <c r="B303" s="222" t="s">
        <v>305</v>
      </c>
      <c r="C303" s="178"/>
      <c r="D303" s="179"/>
      <c r="E303" s="178"/>
      <c r="F303" s="180"/>
    </row>
    <row r="304" spans="1:6" ht="12.75">
      <c r="A304" s="9"/>
      <c r="B304" s="223" t="s">
        <v>916</v>
      </c>
      <c r="C304" s="181"/>
      <c r="D304" s="170"/>
      <c r="E304" s="207"/>
      <c r="F304" s="182"/>
    </row>
    <row r="305" spans="1:6" ht="12.75">
      <c r="A305" s="9"/>
      <c r="B305" s="224" t="s">
        <v>918</v>
      </c>
      <c r="C305" s="190"/>
      <c r="D305" s="125"/>
      <c r="E305" s="190"/>
      <c r="F305" s="182"/>
    </row>
    <row r="306" spans="1:6" ht="21">
      <c r="A306" s="9"/>
      <c r="B306" s="223" t="s">
        <v>919</v>
      </c>
      <c r="C306" s="190"/>
      <c r="D306" s="125"/>
      <c r="E306" s="190"/>
      <c r="F306" s="182"/>
    </row>
    <row r="307" spans="1:6" ht="12.75">
      <c r="A307" s="9"/>
      <c r="B307" s="223" t="s">
        <v>920</v>
      </c>
      <c r="C307" s="181"/>
      <c r="D307" s="170"/>
      <c r="E307" s="207"/>
      <c r="F307" s="182"/>
    </row>
    <row r="308" spans="1:6" ht="12.75">
      <c r="A308" s="9"/>
      <c r="B308" s="224" t="s">
        <v>921</v>
      </c>
      <c r="C308" s="181" t="s">
        <v>1398</v>
      </c>
      <c r="D308" s="170">
        <v>1</v>
      </c>
      <c r="E308" s="207">
        <v>75000</v>
      </c>
      <c r="F308" s="182" t="s">
        <v>875</v>
      </c>
    </row>
    <row r="309" spans="1:6" ht="13.5" thickBot="1">
      <c r="A309" s="9"/>
      <c r="B309" s="225" t="s">
        <v>922</v>
      </c>
      <c r="C309" s="211"/>
      <c r="D309" s="209"/>
      <c r="E309" s="211"/>
      <c r="F309" s="210"/>
    </row>
    <row r="310" spans="1:6" ht="12.75">
      <c r="A310" s="9"/>
      <c r="B310" s="141" t="s">
        <v>360</v>
      </c>
      <c r="C310" s="33" t="s">
        <v>1398</v>
      </c>
      <c r="D310" s="83">
        <v>1</v>
      </c>
      <c r="E310" s="33">
        <v>7560</v>
      </c>
      <c r="F310" s="33" t="s">
        <v>362</v>
      </c>
    </row>
    <row r="311" spans="1:6" ht="12.75">
      <c r="A311" s="9"/>
      <c r="B311" s="73" t="s">
        <v>360</v>
      </c>
      <c r="C311" s="3" t="s">
        <v>1398</v>
      </c>
      <c r="D311" s="10">
        <v>1</v>
      </c>
      <c r="E311" s="3">
        <v>7560</v>
      </c>
      <c r="F311" s="3" t="s">
        <v>363</v>
      </c>
    </row>
    <row r="312" spans="1:6" ht="12.75">
      <c r="A312" s="9"/>
      <c r="B312" s="73" t="s">
        <v>360</v>
      </c>
      <c r="C312" s="3" t="s">
        <v>1398</v>
      </c>
      <c r="D312" s="10">
        <v>2</v>
      </c>
      <c r="E312" s="3">
        <v>7560</v>
      </c>
      <c r="F312" s="3" t="s">
        <v>361</v>
      </c>
    </row>
    <row r="313" spans="1:7" ht="15.75">
      <c r="A313" s="9"/>
      <c r="B313" s="19"/>
      <c r="C313" s="25"/>
      <c r="D313" s="25" t="s">
        <v>350</v>
      </c>
      <c r="E313" s="25"/>
      <c r="F313" s="25"/>
      <c r="G313" s="25"/>
    </row>
    <row r="314" spans="1:7" ht="15.75">
      <c r="A314" s="9"/>
      <c r="B314" s="3" t="s">
        <v>1394</v>
      </c>
      <c r="C314" s="3" t="s">
        <v>1395</v>
      </c>
      <c r="D314" s="3" t="s">
        <v>1396</v>
      </c>
      <c r="E314" s="3" t="s">
        <v>1397</v>
      </c>
      <c r="F314" s="3" t="s">
        <v>30</v>
      </c>
      <c r="G314" s="25"/>
    </row>
    <row r="315" spans="1:7" ht="15.75">
      <c r="A315" s="9"/>
      <c r="B315" s="73" t="s">
        <v>364</v>
      </c>
      <c r="C315" s="3" t="s">
        <v>1398</v>
      </c>
      <c r="D315" s="3">
        <v>1</v>
      </c>
      <c r="E315" s="3">
        <v>7560</v>
      </c>
      <c r="F315" s="3" t="s">
        <v>365</v>
      </c>
      <c r="G315" s="25"/>
    </row>
    <row r="316" spans="1:7" ht="15.75">
      <c r="A316" s="9"/>
      <c r="B316" s="73" t="s">
        <v>364</v>
      </c>
      <c r="C316" s="3" t="s">
        <v>1398</v>
      </c>
      <c r="D316" s="3">
        <v>1</v>
      </c>
      <c r="E316" s="3">
        <v>7560</v>
      </c>
      <c r="F316" s="3" t="s">
        <v>366</v>
      </c>
      <c r="G316" s="25"/>
    </row>
    <row r="317" spans="1:7" ht="15.75">
      <c r="A317" s="9"/>
      <c r="B317" s="73" t="s">
        <v>828</v>
      </c>
      <c r="C317" s="3" t="s">
        <v>1398</v>
      </c>
      <c r="D317" s="3">
        <v>1</v>
      </c>
      <c r="E317" s="3">
        <v>7560</v>
      </c>
      <c r="F317" s="3" t="s">
        <v>875</v>
      </c>
      <c r="G317" s="25"/>
    </row>
    <row r="318" spans="1:7" ht="15.75">
      <c r="A318" s="9"/>
      <c r="B318" s="73" t="s">
        <v>829</v>
      </c>
      <c r="C318" s="3" t="s">
        <v>1398</v>
      </c>
      <c r="D318" s="3">
        <v>1</v>
      </c>
      <c r="E318" s="3">
        <v>7560</v>
      </c>
      <c r="F318" s="3" t="s">
        <v>875</v>
      </c>
      <c r="G318" s="25"/>
    </row>
    <row r="319" spans="1:7" ht="15.75">
      <c r="A319" s="9"/>
      <c r="B319" s="73" t="s">
        <v>830</v>
      </c>
      <c r="C319" s="3" t="s">
        <v>1398</v>
      </c>
      <c r="D319" s="3">
        <v>1</v>
      </c>
      <c r="E319" s="3">
        <v>7560</v>
      </c>
      <c r="F319" s="3" t="s">
        <v>875</v>
      </c>
      <c r="G319" s="25"/>
    </row>
    <row r="320" spans="1:7" ht="15.75">
      <c r="A320" s="9"/>
      <c r="B320" s="73" t="s">
        <v>831</v>
      </c>
      <c r="C320" s="3" t="s">
        <v>1398</v>
      </c>
      <c r="D320" s="3">
        <v>1</v>
      </c>
      <c r="E320" s="3">
        <v>7560</v>
      </c>
      <c r="F320" s="3" t="s">
        <v>875</v>
      </c>
      <c r="G320" s="25"/>
    </row>
    <row r="321" spans="1:7" ht="15.75">
      <c r="A321" s="9"/>
      <c r="B321" s="73" t="s">
        <v>832</v>
      </c>
      <c r="C321" s="3" t="s">
        <v>1398</v>
      </c>
      <c r="D321" s="3">
        <v>1</v>
      </c>
      <c r="E321" s="3">
        <v>7560</v>
      </c>
      <c r="F321" s="3" t="s">
        <v>875</v>
      </c>
      <c r="G321" s="25"/>
    </row>
    <row r="322" spans="1:7" ht="15.75">
      <c r="A322" s="9"/>
      <c r="B322" s="73" t="s">
        <v>833</v>
      </c>
      <c r="C322" s="3" t="s">
        <v>1398</v>
      </c>
      <c r="D322" s="3">
        <v>1</v>
      </c>
      <c r="E322" s="3">
        <v>7560</v>
      </c>
      <c r="F322" s="3" t="s">
        <v>875</v>
      </c>
      <c r="G322" s="25"/>
    </row>
    <row r="323" spans="1:7" ht="15.75">
      <c r="A323" s="9"/>
      <c r="B323" s="73" t="s">
        <v>834</v>
      </c>
      <c r="C323" s="3" t="s">
        <v>1398</v>
      </c>
      <c r="D323" s="3">
        <v>1</v>
      </c>
      <c r="E323" s="3">
        <v>7560</v>
      </c>
      <c r="F323" s="3" t="s">
        <v>875</v>
      </c>
      <c r="G323" s="25"/>
    </row>
    <row r="324" spans="1:7" ht="15.75">
      <c r="A324" s="9"/>
      <c r="B324" s="73" t="s">
        <v>835</v>
      </c>
      <c r="C324" s="3" t="s">
        <v>1398</v>
      </c>
      <c r="D324" s="3">
        <v>1</v>
      </c>
      <c r="E324" s="3">
        <v>7560</v>
      </c>
      <c r="F324" s="3" t="s">
        <v>875</v>
      </c>
      <c r="G324" s="25"/>
    </row>
    <row r="325" spans="1:7" ht="15.75">
      <c r="A325" s="9"/>
      <c r="B325" s="73" t="s">
        <v>836</v>
      </c>
      <c r="C325" s="3" t="s">
        <v>1398</v>
      </c>
      <c r="D325" s="3">
        <v>1</v>
      </c>
      <c r="E325" s="3">
        <v>7560</v>
      </c>
      <c r="F325" s="3" t="s">
        <v>875</v>
      </c>
      <c r="G325" s="25"/>
    </row>
    <row r="326" spans="1:7" ht="15.75">
      <c r="A326" s="9"/>
      <c r="B326" s="73" t="s">
        <v>837</v>
      </c>
      <c r="C326" s="3" t="s">
        <v>1398</v>
      </c>
      <c r="D326" s="3">
        <v>1</v>
      </c>
      <c r="E326" s="3">
        <v>7560</v>
      </c>
      <c r="F326" s="3" t="s">
        <v>875</v>
      </c>
      <c r="G326" s="25"/>
    </row>
    <row r="327" spans="1:7" ht="15.75">
      <c r="A327" s="9"/>
      <c r="B327" s="73" t="s">
        <v>838</v>
      </c>
      <c r="C327" s="3" t="s">
        <v>1398</v>
      </c>
      <c r="D327" s="3">
        <v>1</v>
      </c>
      <c r="E327" s="3">
        <v>7560</v>
      </c>
      <c r="F327" s="3" t="s">
        <v>875</v>
      </c>
      <c r="G327" s="25"/>
    </row>
    <row r="328" spans="1:7" ht="15.75">
      <c r="A328" s="9"/>
      <c r="B328" s="73" t="s">
        <v>839</v>
      </c>
      <c r="C328" s="3" t="s">
        <v>1398</v>
      </c>
      <c r="D328" s="3">
        <v>1</v>
      </c>
      <c r="E328" s="3">
        <v>7560</v>
      </c>
      <c r="F328" s="3" t="s">
        <v>875</v>
      </c>
      <c r="G328" s="25"/>
    </row>
    <row r="329" spans="1:7" ht="15.75">
      <c r="A329" s="9"/>
      <c r="B329" s="73" t="s">
        <v>840</v>
      </c>
      <c r="C329" s="3" t="s">
        <v>1398</v>
      </c>
      <c r="D329" s="3">
        <v>1</v>
      </c>
      <c r="E329" s="3">
        <v>7560</v>
      </c>
      <c r="F329" s="3" t="s">
        <v>875</v>
      </c>
      <c r="G329" s="25"/>
    </row>
    <row r="330" spans="1:7" ht="15.75">
      <c r="A330" s="9"/>
      <c r="B330" s="73" t="s">
        <v>841</v>
      </c>
      <c r="C330" s="3" t="s">
        <v>1398</v>
      </c>
      <c r="D330" s="3">
        <v>1</v>
      </c>
      <c r="E330" s="3">
        <v>7560</v>
      </c>
      <c r="F330" s="3" t="s">
        <v>875</v>
      </c>
      <c r="G330" s="25"/>
    </row>
    <row r="331" spans="1:7" ht="15.75">
      <c r="A331" s="9"/>
      <c r="B331" s="73" t="s">
        <v>842</v>
      </c>
      <c r="C331" s="3" t="s">
        <v>1398</v>
      </c>
      <c r="D331" s="3">
        <v>1</v>
      </c>
      <c r="E331" s="3">
        <v>7560</v>
      </c>
      <c r="F331" s="3" t="s">
        <v>875</v>
      </c>
      <c r="G331" s="25"/>
    </row>
    <row r="332" spans="1:7" ht="15.75">
      <c r="A332" s="9"/>
      <c r="B332" s="90"/>
      <c r="C332" s="6"/>
      <c r="D332" s="6"/>
      <c r="E332" s="6">
        <v>0</v>
      </c>
      <c r="F332" s="6"/>
      <c r="G332" s="25"/>
    </row>
    <row r="333" spans="1:7" ht="15.75">
      <c r="A333" s="9"/>
      <c r="B333" s="112"/>
      <c r="C333" s="144"/>
      <c r="D333" s="145"/>
      <c r="E333" s="145" t="s">
        <v>352</v>
      </c>
      <c r="F333" s="145"/>
      <c r="G333" s="25"/>
    </row>
    <row r="334" spans="1:7" ht="15.75">
      <c r="A334" s="9"/>
      <c r="B334" s="72" t="s">
        <v>298</v>
      </c>
      <c r="C334" s="3" t="s">
        <v>1398</v>
      </c>
      <c r="D334" s="10">
        <v>2</v>
      </c>
      <c r="E334" s="3">
        <v>27000</v>
      </c>
      <c r="F334" s="3" t="s">
        <v>299</v>
      </c>
      <c r="G334" s="25"/>
    </row>
    <row r="335" spans="1:7" ht="15.75">
      <c r="A335" s="9"/>
      <c r="B335" s="19"/>
      <c r="C335" s="144"/>
      <c r="D335" s="145"/>
      <c r="E335" s="145" t="s">
        <v>353</v>
      </c>
      <c r="F335" s="25"/>
      <c r="G335" s="25"/>
    </row>
    <row r="336" spans="1:7" ht="15.75">
      <c r="A336" s="9"/>
      <c r="B336" s="3" t="s">
        <v>1394</v>
      </c>
      <c r="C336" s="3" t="s">
        <v>1395</v>
      </c>
      <c r="D336" s="3" t="s">
        <v>1396</v>
      </c>
      <c r="E336" s="3" t="s">
        <v>1397</v>
      </c>
      <c r="F336" s="17" t="s">
        <v>30</v>
      </c>
      <c r="G336" s="25"/>
    </row>
    <row r="337" spans="1:7" ht="15.75">
      <c r="A337" s="9"/>
      <c r="B337" s="72" t="s">
        <v>118</v>
      </c>
      <c r="C337" s="3" t="s">
        <v>1398</v>
      </c>
      <c r="D337" s="10">
        <v>2</v>
      </c>
      <c r="E337" s="3" t="s">
        <v>817</v>
      </c>
      <c r="F337" s="3" t="s">
        <v>876</v>
      </c>
      <c r="G337" s="25"/>
    </row>
    <row r="338" spans="1:6" ht="12.75">
      <c r="A338" s="9"/>
      <c r="B338" s="72" t="s">
        <v>124</v>
      </c>
      <c r="C338" s="3" t="s">
        <v>1398</v>
      </c>
      <c r="D338" s="10">
        <v>1</v>
      </c>
      <c r="E338" s="3">
        <v>7560</v>
      </c>
      <c r="F338" s="3" t="s">
        <v>293</v>
      </c>
    </row>
    <row r="339" spans="1:6" ht="12.75">
      <c r="A339" s="9"/>
      <c r="B339" s="72" t="s">
        <v>123</v>
      </c>
      <c r="C339" s="3" t="s">
        <v>1398</v>
      </c>
      <c r="D339" s="10">
        <v>1</v>
      </c>
      <c r="E339" s="3">
        <v>12000</v>
      </c>
      <c r="F339" s="3" t="s">
        <v>293</v>
      </c>
    </row>
    <row r="340" spans="1:6" ht="12.75">
      <c r="A340" s="9"/>
      <c r="B340" s="73" t="s">
        <v>342</v>
      </c>
      <c r="C340" s="3" t="s">
        <v>1398</v>
      </c>
      <c r="D340" s="10">
        <v>4</v>
      </c>
      <c r="E340" s="3">
        <v>26250</v>
      </c>
      <c r="F340" s="3" t="s">
        <v>294</v>
      </c>
    </row>
    <row r="341" spans="1:6" ht="12.75">
      <c r="A341" s="9"/>
      <c r="B341" s="72" t="s">
        <v>295</v>
      </c>
      <c r="C341" s="3" t="s">
        <v>1398</v>
      </c>
      <c r="D341" s="10">
        <v>7</v>
      </c>
      <c r="E341" s="3">
        <v>27750</v>
      </c>
      <c r="F341" s="3" t="s">
        <v>296</v>
      </c>
    </row>
    <row r="342" spans="1:6" ht="12.75">
      <c r="A342" s="9"/>
      <c r="B342" s="72" t="s">
        <v>349</v>
      </c>
      <c r="C342" s="3" t="s">
        <v>1398</v>
      </c>
      <c r="D342" s="10">
        <v>2</v>
      </c>
      <c r="E342" s="3">
        <v>27750</v>
      </c>
      <c r="F342" s="3" t="s">
        <v>297</v>
      </c>
    </row>
    <row r="343" spans="1:6" ht="12.75">
      <c r="A343" s="9"/>
      <c r="B343" s="129" t="s">
        <v>347</v>
      </c>
      <c r="C343" s="32" t="s">
        <v>1398</v>
      </c>
      <c r="D343" s="80">
        <v>1</v>
      </c>
      <c r="E343" s="32">
        <v>27750</v>
      </c>
      <c r="F343" s="32" t="s">
        <v>348</v>
      </c>
    </row>
    <row r="344" spans="1:6" ht="12.75">
      <c r="A344" s="9"/>
      <c r="B344" s="240" t="s">
        <v>971</v>
      </c>
      <c r="C344" s="88"/>
      <c r="D344" s="239"/>
      <c r="E344" s="32"/>
      <c r="F344" s="217"/>
    </row>
    <row r="345" spans="1:6" ht="12.75">
      <c r="A345" s="9"/>
      <c r="B345" s="141" t="s">
        <v>972</v>
      </c>
      <c r="C345" s="96" t="s">
        <v>1398</v>
      </c>
      <c r="D345" s="221">
        <v>1</v>
      </c>
      <c r="E345" s="33">
        <v>15000</v>
      </c>
      <c r="F345" s="215" t="s">
        <v>875</v>
      </c>
    </row>
    <row r="346" spans="1:6" ht="12.75">
      <c r="A346" s="9"/>
      <c r="B346" s="240" t="s">
        <v>973</v>
      </c>
      <c r="C346" s="216"/>
      <c r="D346" s="32"/>
      <c r="E346" s="45"/>
      <c r="F346" s="88"/>
    </row>
    <row r="347" spans="1:6" ht="12.75">
      <c r="A347" s="9"/>
      <c r="B347" s="141" t="s">
        <v>982</v>
      </c>
      <c r="C347" s="98" t="s">
        <v>1398</v>
      </c>
      <c r="D347" s="33">
        <v>1</v>
      </c>
      <c r="E347" s="33">
        <v>15000</v>
      </c>
      <c r="F347" s="96" t="s">
        <v>875</v>
      </c>
    </row>
    <row r="348" spans="1:6" ht="12.75">
      <c r="A348" s="9"/>
      <c r="B348" s="240" t="s">
        <v>973</v>
      </c>
      <c r="C348" s="97"/>
      <c r="D348" s="114"/>
      <c r="E348" s="114"/>
      <c r="F348" s="214"/>
    </row>
    <row r="349" spans="1:6" ht="12.75">
      <c r="A349" s="9"/>
      <c r="B349" s="141" t="s">
        <v>974</v>
      </c>
      <c r="C349" s="98" t="s">
        <v>1398</v>
      </c>
      <c r="D349" s="33">
        <v>1</v>
      </c>
      <c r="E349" s="33">
        <v>15000</v>
      </c>
      <c r="F349" s="215" t="s">
        <v>875</v>
      </c>
    </row>
    <row r="350" ht="12.75">
      <c r="A350" s="9"/>
    </row>
    <row r="351" ht="12.75">
      <c r="A351" s="9"/>
    </row>
    <row r="353" spans="2:6" ht="15.75">
      <c r="B353" s="27"/>
      <c r="C353" s="76" t="s">
        <v>355</v>
      </c>
      <c r="D353" s="26"/>
      <c r="E353" s="26"/>
      <c r="F353" s="26"/>
    </row>
    <row r="354" spans="2:6" ht="12.75">
      <c r="B354" s="3" t="s">
        <v>1394</v>
      </c>
      <c r="C354" s="3" t="s">
        <v>1395</v>
      </c>
      <c r="D354" s="3" t="s">
        <v>1396</v>
      </c>
      <c r="E354" s="3" t="s">
        <v>1397</v>
      </c>
      <c r="F354" s="17" t="s">
        <v>30</v>
      </c>
    </row>
    <row r="355" spans="2:6" ht="12.75">
      <c r="B355" s="105" t="s">
        <v>356</v>
      </c>
      <c r="C355" s="3" t="s">
        <v>1398</v>
      </c>
      <c r="D355" s="3">
        <v>1</v>
      </c>
      <c r="E355" s="3">
        <v>52500</v>
      </c>
      <c r="F355" s="12" t="s">
        <v>357</v>
      </c>
    </row>
    <row r="356" spans="2:6" ht="12.75">
      <c r="B356" s="73" t="s">
        <v>358</v>
      </c>
      <c r="C356" s="3" t="s">
        <v>1398</v>
      </c>
      <c r="D356" s="3">
        <v>1</v>
      </c>
      <c r="E356" s="3">
        <v>42000</v>
      </c>
      <c r="F356" s="3" t="s">
        <v>359</v>
      </c>
    </row>
    <row r="357" spans="2:6" ht="12.75">
      <c r="B357" s="237" t="s">
        <v>975</v>
      </c>
      <c r="C357" s="114"/>
      <c r="D357" s="219"/>
      <c r="E357" s="114"/>
      <c r="F357" s="220"/>
    </row>
    <row r="358" spans="2:6" ht="12.75">
      <c r="B358" s="238" t="s">
        <v>976</v>
      </c>
      <c r="C358" s="33" t="s">
        <v>1398</v>
      </c>
      <c r="D358" s="18">
        <v>3</v>
      </c>
      <c r="E358" s="33">
        <v>27000</v>
      </c>
      <c r="F358" s="92" t="s">
        <v>875</v>
      </c>
    </row>
    <row r="359" spans="2:6" ht="12.75">
      <c r="B359" s="237" t="s">
        <v>975</v>
      </c>
      <c r="C359" s="115"/>
      <c r="D359" s="114"/>
      <c r="E359" s="114"/>
      <c r="F359" s="220"/>
    </row>
    <row r="360" spans="2:6" ht="12.75">
      <c r="B360" s="238" t="s">
        <v>977</v>
      </c>
      <c r="C360" s="218" t="s">
        <v>1398</v>
      </c>
      <c r="D360" s="33">
        <v>2</v>
      </c>
      <c r="E360" s="33">
        <v>27000</v>
      </c>
      <c r="F360" s="92" t="s">
        <v>875</v>
      </c>
    </row>
    <row r="361" spans="2:6" ht="12.75">
      <c r="B361" s="237" t="s">
        <v>978</v>
      </c>
      <c r="C361" s="97"/>
      <c r="D361" s="99"/>
      <c r="E361" s="114"/>
      <c r="F361" s="214"/>
    </row>
    <row r="362" spans="2:6" ht="12.75">
      <c r="B362" s="238" t="s">
        <v>979</v>
      </c>
      <c r="C362" s="221" t="s">
        <v>1398</v>
      </c>
      <c r="D362" s="96">
        <v>1</v>
      </c>
      <c r="E362" s="33">
        <v>45000</v>
      </c>
      <c r="F362" s="92" t="s">
        <v>875</v>
      </c>
    </row>
    <row r="363" spans="2:6" ht="12.75">
      <c r="B363" s="237" t="s">
        <v>978</v>
      </c>
      <c r="C363" s="97"/>
      <c r="D363" s="99"/>
      <c r="E363" s="99"/>
      <c r="F363" s="214"/>
    </row>
    <row r="364" spans="2:10" ht="12.75">
      <c r="B364" s="238" t="s">
        <v>980</v>
      </c>
      <c r="C364" s="221" t="s">
        <v>1398</v>
      </c>
      <c r="D364" s="33">
        <v>1</v>
      </c>
      <c r="E364" s="33">
        <v>45000</v>
      </c>
      <c r="F364" s="92" t="s">
        <v>875</v>
      </c>
      <c r="I364" s="125" t="s">
        <v>823</v>
      </c>
      <c r="J364" s="125"/>
    </row>
    <row r="365" spans="2:6" ht="12.75">
      <c r="B365" s="257"/>
      <c r="C365" s="6"/>
      <c r="D365" s="6"/>
      <c r="E365" s="6"/>
      <c r="F365" s="6"/>
    </row>
    <row r="366" spans="2:6" ht="18">
      <c r="B366" s="387" t="s">
        <v>802</v>
      </c>
      <c r="C366" s="8"/>
      <c r="D366" s="8"/>
      <c r="E366" s="8"/>
      <c r="F366" s="8"/>
    </row>
    <row r="367" spans="2:6" ht="12.75">
      <c r="B367" s="3" t="s">
        <v>1394</v>
      </c>
      <c r="C367" s="3" t="s">
        <v>1395</v>
      </c>
      <c r="D367" s="3" t="s">
        <v>1396</v>
      </c>
      <c r="E367" s="3" t="s">
        <v>1397</v>
      </c>
      <c r="F367" s="17" t="s">
        <v>30</v>
      </c>
    </row>
    <row r="368" spans="2:6" ht="12.75">
      <c r="B368" s="11" t="s">
        <v>803</v>
      </c>
      <c r="C368" s="17" t="s">
        <v>1398</v>
      </c>
      <c r="D368" s="17">
        <v>1</v>
      </c>
      <c r="E368" s="17">
        <v>90000</v>
      </c>
      <c r="F368" s="17"/>
    </row>
    <row r="369" spans="2:6" ht="12.75">
      <c r="B369" s="11" t="s">
        <v>807</v>
      </c>
      <c r="C369" s="17" t="s">
        <v>1398</v>
      </c>
      <c r="D369" s="17">
        <v>1</v>
      </c>
      <c r="E369" s="17">
        <v>45000</v>
      </c>
      <c r="F369" s="17" t="s">
        <v>804</v>
      </c>
    </row>
    <row r="370" spans="2:6" ht="12.75">
      <c r="B370" s="11" t="s">
        <v>808</v>
      </c>
      <c r="C370" s="17" t="s">
        <v>1398</v>
      </c>
      <c r="D370" s="17">
        <v>1</v>
      </c>
      <c r="E370" s="17">
        <v>45000</v>
      </c>
      <c r="F370" s="17" t="s">
        <v>805</v>
      </c>
    </row>
    <row r="371" spans="2:6" ht="12.75">
      <c r="B371" s="11" t="s">
        <v>806</v>
      </c>
      <c r="C371" s="17" t="s">
        <v>1398</v>
      </c>
      <c r="D371" s="17">
        <v>1</v>
      </c>
      <c r="E371" s="17">
        <v>5000</v>
      </c>
      <c r="F371" s="17"/>
    </row>
    <row r="373" spans="2:6" ht="15.75">
      <c r="B373" s="146" t="s">
        <v>119</v>
      </c>
      <c r="C373" s="147" t="s">
        <v>120</v>
      </c>
      <c r="D373" s="148"/>
      <c r="E373" s="148"/>
      <c r="F373" s="143"/>
    </row>
    <row r="374" spans="2:6" ht="12.75">
      <c r="B374" s="78" t="s">
        <v>8</v>
      </c>
      <c r="C374" s="32"/>
      <c r="D374" s="45"/>
      <c r="E374" s="32"/>
      <c r="F374" s="85"/>
    </row>
    <row r="375" spans="2:6" ht="12.75">
      <c r="B375" s="81" t="s">
        <v>9</v>
      </c>
      <c r="C375" s="33" t="s">
        <v>1398</v>
      </c>
      <c r="D375" s="18">
        <v>1</v>
      </c>
      <c r="E375" s="33">
        <v>18750</v>
      </c>
      <c r="F375" s="92">
        <v>14000</v>
      </c>
    </row>
    <row r="376" spans="2:7" ht="12.75">
      <c r="B376" s="89" t="s">
        <v>10</v>
      </c>
      <c r="C376" s="33" t="s">
        <v>1398</v>
      </c>
      <c r="D376" s="33">
        <v>2</v>
      </c>
      <c r="E376" s="33">
        <v>18750</v>
      </c>
      <c r="F376" s="33">
        <f>E376*1.12</f>
        <v>21000.000000000004</v>
      </c>
      <c r="G376" t="s">
        <v>1217</v>
      </c>
    </row>
    <row r="377" spans="2:6" ht="12.75">
      <c r="B377" s="72" t="s">
        <v>11</v>
      </c>
      <c r="C377" s="3" t="s">
        <v>1398</v>
      </c>
      <c r="D377" s="3">
        <v>3</v>
      </c>
      <c r="E377" s="3">
        <v>12000</v>
      </c>
      <c r="F377" s="33">
        <f>E377*1.12</f>
        <v>13440.000000000002</v>
      </c>
    </row>
    <row r="378" spans="2:6" ht="12.75">
      <c r="B378" s="72" t="s">
        <v>12</v>
      </c>
      <c r="C378" s="3" t="s">
        <v>1398</v>
      </c>
      <c r="D378" s="3">
        <v>2</v>
      </c>
      <c r="E378" s="3">
        <v>9000</v>
      </c>
      <c r="F378" s="33">
        <f>E378*1.12</f>
        <v>10080.000000000002</v>
      </c>
    </row>
    <row r="379" spans="2:6" ht="12.75">
      <c r="B379" s="72" t="s">
        <v>13</v>
      </c>
      <c r="C379" s="3" t="s">
        <v>1398</v>
      </c>
      <c r="D379" s="10">
        <v>1</v>
      </c>
      <c r="E379" s="10">
        <v>9000</v>
      </c>
      <c r="F379" s="33">
        <f>E379*1.12</f>
        <v>10080.000000000002</v>
      </c>
    </row>
    <row r="381" ht="12.75">
      <c r="C381" t="s">
        <v>1381</v>
      </c>
    </row>
  </sheetData>
  <sheetProtection/>
  <hyperlinks>
    <hyperlink ref="C12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J69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0.37109375" style="0" customWidth="1"/>
    <col min="2" max="2" width="31.125" style="0" customWidth="1"/>
    <col min="3" max="3" width="6.125" style="0" customWidth="1"/>
    <col min="4" max="4" width="5.875" style="0" customWidth="1"/>
    <col min="5" max="5" width="18.375" style="0" customWidth="1"/>
    <col min="6" max="6" width="25.625" style="0" customWidth="1"/>
    <col min="7" max="7" width="18.375" style="0" customWidth="1"/>
    <col min="8" max="8" width="13.625" style="0" customWidth="1"/>
  </cols>
  <sheetData>
    <row r="2" spans="1:6" ht="12.75">
      <c r="A2" s="34"/>
      <c r="B2" s="34"/>
      <c r="C2" s="35"/>
      <c r="D2" s="35"/>
      <c r="E2" s="35"/>
      <c r="F2" s="34"/>
    </row>
    <row r="3" spans="1:6" ht="12.75">
      <c r="A3" s="34"/>
      <c r="B3" s="36" t="s">
        <v>1761</v>
      </c>
      <c r="C3" s="35"/>
      <c r="D3" s="35"/>
      <c r="E3" s="35"/>
      <c r="F3" s="36" t="s">
        <v>1762</v>
      </c>
    </row>
    <row r="4" spans="1:6" ht="12.75">
      <c r="A4" s="34"/>
      <c r="B4" s="37" t="s">
        <v>1513</v>
      </c>
      <c r="C4" s="35"/>
      <c r="D4" s="35"/>
      <c r="E4" s="35"/>
      <c r="F4" s="37" t="s">
        <v>1513</v>
      </c>
    </row>
    <row r="5" spans="1:6" ht="12.75">
      <c r="A5" s="34"/>
      <c r="B5" s="37" t="s">
        <v>1514</v>
      </c>
      <c r="C5" s="35"/>
      <c r="D5" s="35"/>
      <c r="E5" s="35"/>
      <c r="F5" s="37" t="s">
        <v>1515</v>
      </c>
    </row>
    <row r="6" spans="1:6" ht="12.75">
      <c r="A6" s="34"/>
      <c r="B6" s="37" t="s">
        <v>1763</v>
      </c>
      <c r="C6" s="35"/>
      <c r="D6" s="35"/>
      <c r="E6" s="35"/>
      <c r="F6" s="37" t="s">
        <v>1764</v>
      </c>
    </row>
    <row r="7" spans="1:6" ht="12.75">
      <c r="A7" s="34"/>
      <c r="B7" s="37" t="s">
        <v>1517</v>
      </c>
      <c r="C7" s="35"/>
      <c r="D7" s="35"/>
      <c r="E7" s="35"/>
      <c r="F7" s="37" t="s">
        <v>1517</v>
      </c>
    </row>
    <row r="8" spans="1:6" ht="12.75">
      <c r="A8" s="34"/>
      <c r="B8" s="37" t="s">
        <v>1521</v>
      </c>
      <c r="C8" s="35"/>
      <c r="D8" s="35"/>
      <c r="E8" s="35"/>
      <c r="F8" s="37" t="s">
        <v>1521</v>
      </c>
    </row>
    <row r="9" spans="1:6" ht="12.75">
      <c r="A9" s="34"/>
      <c r="B9" s="37" t="s">
        <v>1516</v>
      </c>
      <c r="C9" s="35"/>
      <c r="D9" s="35"/>
      <c r="E9" s="35"/>
      <c r="F9" s="37" t="s">
        <v>1516</v>
      </c>
    </row>
    <row r="10" spans="1:6" ht="12.75">
      <c r="A10" s="34"/>
      <c r="B10" s="37" t="s">
        <v>1765</v>
      </c>
      <c r="F10" s="37" t="s">
        <v>1765</v>
      </c>
    </row>
    <row r="11" spans="1:6" ht="12.75">
      <c r="A11" s="34"/>
      <c r="B11" s="37" t="s">
        <v>1766</v>
      </c>
      <c r="C11" s="35"/>
      <c r="D11" s="35"/>
      <c r="E11" s="35"/>
      <c r="F11" s="37" t="s">
        <v>1766</v>
      </c>
    </row>
    <row r="12" spans="1:6" ht="12.75">
      <c r="A12" s="34"/>
      <c r="B12" s="37" t="s">
        <v>6</v>
      </c>
      <c r="C12" s="35"/>
      <c r="D12" s="35" t="s">
        <v>1300</v>
      </c>
      <c r="E12" s="35"/>
      <c r="F12" s="37" t="s">
        <v>6</v>
      </c>
    </row>
    <row r="13" spans="1:6" ht="12.75">
      <c r="A13" s="34"/>
      <c r="B13" s="37" t="s">
        <v>7</v>
      </c>
      <c r="C13" s="314" t="s">
        <v>1299</v>
      </c>
      <c r="D13" s="309"/>
      <c r="E13" s="315"/>
      <c r="F13" s="37" t="s">
        <v>7</v>
      </c>
    </row>
    <row r="14" spans="1:6" ht="12.75">
      <c r="A14" s="34"/>
      <c r="B14" s="37" t="s">
        <v>1606</v>
      </c>
      <c r="C14" s="34"/>
      <c r="D14" s="34"/>
      <c r="E14" s="34"/>
      <c r="F14" s="37" t="s">
        <v>1606</v>
      </c>
    </row>
    <row r="15" spans="1:10" ht="13.5" thickBot="1">
      <c r="A15" s="34"/>
      <c r="B15" s="394" t="s">
        <v>855</v>
      </c>
      <c r="F15" s="394" t="s">
        <v>855</v>
      </c>
      <c r="J15">
        <v>1.5</v>
      </c>
    </row>
    <row r="16" spans="2:6" ht="13.5" thickBot="1">
      <c r="B16" s="38"/>
      <c r="C16" s="39"/>
      <c r="D16" s="39"/>
      <c r="E16" s="39"/>
      <c r="F16" s="40"/>
    </row>
    <row r="17" spans="2:6" ht="12.75">
      <c r="B17" s="108"/>
      <c r="C17" s="9"/>
      <c r="D17" s="9"/>
      <c r="E17" s="9"/>
      <c r="F17" s="9"/>
    </row>
    <row r="18" spans="2:6" ht="12.75">
      <c r="B18" s="29" t="s">
        <v>821</v>
      </c>
      <c r="C18" s="9"/>
      <c r="D18" s="9"/>
      <c r="E18" s="9"/>
      <c r="F18" s="9"/>
    </row>
    <row r="19" ht="15.75">
      <c r="C19" s="26" t="s">
        <v>1781</v>
      </c>
    </row>
    <row r="20" spans="2:5" ht="15.75">
      <c r="B20" s="26"/>
      <c r="C20" s="48"/>
      <c r="D20" s="48"/>
      <c r="E20" s="26"/>
    </row>
    <row r="21" spans="2:6" ht="12.75">
      <c r="B21" s="30" t="s">
        <v>1399</v>
      </c>
      <c r="F21" s="31" t="s">
        <v>1742</v>
      </c>
    </row>
    <row r="22" spans="1:7" ht="12.75">
      <c r="A22" s="6"/>
      <c r="B22" s="10" t="s">
        <v>1394</v>
      </c>
      <c r="C22" s="10" t="s">
        <v>1395</v>
      </c>
      <c r="D22" s="10" t="s">
        <v>1396</v>
      </c>
      <c r="E22" s="10" t="s">
        <v>1397</v>
      </c>
      <c r="F22" s="3" t="s">
        <v>1162</v>
      </c>
      <c r="G22" s="10" t="s">
        <v>1401</v>
      </c>
    </row>
    <row r="23" spans="1:6" ht="15.75">
      <c r="A23" s="6"/>
      <c r="B23" s="132"/>
      <c r="C23" s="48" t="s">
        <v>1782</v>
      </c>
      <c r="D23" s="34"/>
      <c r="E23" s="34"/>
      <c r="F23" s="34"/>
    </row>
    <row r="24" spans="1:6" ht="12.75">
      <c r="A24" s="6"/>
      <c r="B24" s="73" t="s">
        <v>1783</v>
      </c>
      <c r="C24" s="10" t="s">
        <v>1398</v>
      </c>
      <c r="D24" s="10">
        <v>1</v>
      </c>
      <c r="E24" s="10">
        <v>102000</v>
      </c>
      <c r="F24" s="10"/>
    </row>
    <row r="25" spans="1:6" ht="15.75">
      <c r="A25" s="6"/>
      <c r="B25" s="70"/>
      <c r="C25" s="48" t="s">
        <v>1784</v>
      </c>
      <c r="D25" s="48"/>
      <c r="E25" s="48"/>
      <c r="F25" s="48"/>
    </row>
    <row r="26" spans="1:6" ht="12.75">
      <c r="A26" s="6"/>
      <c r="B26" s="139" t="s">
        <v>1786</v>
      </c>
      <c r="C26" s="80"/>
      <c r="D26" s="79"/>
      <c r="E26" s="80"/>
      <c r="F26" s="393"/>
    </row>
    <row r="27" spans="1:6" ht="12.75">
      <c r="A27" s="6"/>
      <c r="B27" s="283" t="s">
        <v>1088</v>
      </c>
      <c r="C27" s="83" t="s">
        <v>1398</v>
      </c>
      <c r="D27" s="82">
        <v>1</v>
      </c>
      <c r="E27" s="83">
        <v>300000</v>
      </c>
      <c r="F27" s="83">
        <f>E27*1.12</f>
        <v>336000.00000000006</v>
      </c>
    </row>
    <row r="28" spans="1:6" ht="12.75">
      <c r="A28" s="6"/>
      <c r="B28" s="73" t="s">
        <v>845</v>
      </c>
      <c r="C28" s="83" t="s">
        <v>1398</v>
      </c>
      <c r="D28" s="10">
        <v>3</v>
      </c>
      <c r="E28" s="3">
        <v>140000</v>
      </c>
      <c r="F28" s="83">
        <f>E28*1.12</f>
        <v>156800.00000000003</v>
      </c>
    </row>
    <row r="29" spans="1:6" ht="12.75">
      <c r="A29" s="6"/>
      <c r="B29" s="73" t="s">
        <v>847</v>
      </c>
      <c r="C29" s="10" t="s">
        <v>1398</v>
      </c>
      <c r="D29" s="10">
        <v>1</v>
      </c>
      <c r="E29" s="3">
        <v>170000</v>
      </c>
      <c r="F29" s="83">
        <f>E29*1.12</f>
        <v>190400.00000000003</v>
      </c>
    </row>
    <row r="30" spans="1:6" ht="15.75">
      <c r="A30" s="6"/>
      <c r="B30" s="70"/>
      <c r="C30" s="48" t="s">
        <v>14</v>
      </c>
      <c r="D30" s="48"/>
      <c r="E30" s="48"/>
      <c r="F30" s="48"/>
    </row>
    <row r="31" spans="1:6" ht="12.75">
      <c r="A31" s="6"/>
      <c r="B31" s="10" t="s">
        <v>1394</v>
      </c>
      <c r="C31" s="10" t="s">
        <v>1395</v>
      </c>
      <c r="D31" s="10" t="s">
        <v>1396</v>
      </c>
      <c r="E31" s="10" t="s">
        <v>1397</v>
      </c>
      <c r="F31" s="3" t="s">
        <v>1162</v>
      </c>
    </row>
    <row r="32" spans="1:6" ht="12.75">
      <c r="A32" s="6"/>
      <c r="B32" s="73" t="s">
        <v>15</v>
      </c>
      <c r="C32" s="10" t="s">
        <v>1398</v>
      </c>
      <c r="D32" s="10">
        <v>3</v>
      </c>
      <c r="E32" s="10">
        <v>7500</v>
      </c>
      <c r="F32" s="3">
        <f>E32*1.12</f>
        <v>8400</v>
      </c>
    </row>
    <row r="33" spans="1:6" ht="12.75">
      <c r="A33" s="6"/>
      <c r="B33" s="73" t="s">
        <v>1342</v>
      </c>
      <c r="C33" s="10" t="s">
        <v>1398</v>
      </c>
      <c r="D33" s="10">
        <v>0</v>
      </c>
      <c r="E33" s="10">
        <v>14500</v>
      </c>
      <c r="F33" s="3">
        <f>E33*1.12</f>
        <v>16240.000000000002</v>
      </c>
    </row>
    <row r="34" spans="1:6" ht="12.75">
      <c r="A34" s="6"/>
      <c r="B34" s="73" t="s">
        <v>278</v>
      </c>
      <c r="C34" s="10" t="s">
        <v>1398</v>
      </c>
      <c r="D34" s="10">
        <v>0</v>
      </c>
      <c r="E34" s="10">
        <v>27000</v>
      </c>
      <c r="F34" s="3">
        <f>E34*1.12</f>
        <v>30240.000000000004</v>
      </c>
    </row>
    <row r="35" spans="1:6" ht="12.75">
      <c r="A35" s="6"/>
      <c r="B35" s="73" t="s">
        <v>16</v>
      </c>
      <c r="C35" s="10" t="s">
        <v>1398</v>
      </c>
      <c r="D35" s="10">
        <v>1</v>
      </c>
      <c r="E35" s="10">
        <v>27450</v>
      </c>
      <c r="F35" s="3">
        <f>E35*1.12</f>
        <v>30744.000000000004</v>
      </c>
    </row>
    <row r="36" spans="1:6" ht="12.75">
      <c r="A36" s="6"/>
      <c r="B36" s="73" t="s">
        <v>17</v>
      </c>
      <c r="C36" s="10" t="s">
        <v>1398</v>
      </c>
      <c r="D36" s="10">
        <v>8</v>
      </c>
      <c r="E36" s="10">
        <v>2760</v>
      </c>
      <c r="F36" s="3">
        <f>E36*1.12</f>
        <v>3091.2000000000003</v>
      </c>
    </row>
    <row r="37" spans="1:6" ht="15.75">
      <c r="A37" s="6"/>
      <c r="B37" s="70"/>
      <c r="C37" s="48" t="s">
        <v>18</v>
      </c>
      <c r="D37" s="48"/>
      <c r="E37" s="48"/>
      <c r="F37" s="48"/>
    </row>
    <row r="38" spans="1:6" ht="12.75">
      <c r="A38" s="6"/>
      <c r="B38" s="10" t="s">
        <v>1394</v>
      </c>
      <c r="C38" s="10" t="s">
        <v>1395</v>
      </c>
      <c r="D38" s="10" t="s">
        <v>1396</v>
      </c>
      <c r="E38" s="10" t="s">
        <v>1397</v>
      </c>
      <c r="F38" s="3" t="s">
        <v>1162</v>
      </c>
    </row>
    <row r="39" spans="1:7" ht="12.75">
      <c r="A39" s="6"/>
      <c r="B39" s="333" t="s">
        <v>570</v>
      </c>
      <c r="C39" s="13" t="s">
        <v>1398</v>
      </c>
      <c r="D39" s="13">
        <v>4</v>
      </c>
      <c r="E39" s="13">
        <v>3636</v>
      </c>
      <c r="F39" s="12">
        <f>E39*1.12</f>
        <v>4072.32</v>
      </c>
      <c r="G39" s="10" t="s">
        <v>1774</v>
      </c>
    </row>
    <row r="40" spans="1:7" ht="12.75">
      <c r="A40" s="6"/>
      <c r="B40" s="333" t="s">
        <v>571</v>
      </c>
      <c r="C40" s="13" t="s">
        <v>1398</v>
      </c>
      <c r="D40" s="13">
        <v>6</v>
      </c>
      <c r="E40" s="13">
        <v>3200</v>
      </c>
      <c r="F40" s="12">
        <f aca="true" t="shared" si="0" ref="F40:F45">E40*1.12</f>
        <v>3584.0000000000005</v>
      </c>
      <c r="G40" s="10" t="s">
        <v>1775</v>
      </c>
    </row>
    <row r="41" spans="1:7" ht="12.75">
      <c r="A41" s="6"/>
      <c r="B41" s="105" t="s">
        <v>572</v>
      </c>
      <c r="C41" s="13" t="s">
        <v>1398</v>
      </c>
      <c r="D41" s="13">
        <v>2</v>
      </c>
      <c r="E41" s="13">
        <v>3120</v>
      </c>
      <c r="F41" s="12">
        <f t="shared" si="0"/>
        <v>3494.4000000000005</v>
      </c>
      <c r="G41" s="10" t="s">
        <v>1776</v>
      </c>
    </row>
    <row r="42" spans="1:7" ht="12.75">
      <c r="A42" s="6"/>
      <c r="B42" s="105" t="s">
        <v>573</v>
      </c>
      <c r="C42" s="13" t="s">
        <v>1398</v>
      </c>
      <c r="D42" s="13">
        <v>10</v>
      </c>
      <c r="E42" s="13">
        <v>2484</v>
      </c>
      <c r="F42" s="12">
        <f t="shared" si="0"/>
        <v>2782.0800000000004</v>
      </c>
      <c r="G42" s="10" t="s">
        <v>1777</v>
      </c>
    </row>
    <row r="43" spans="1:7" ht="12.75">
      <c r="A43" s="6"/>
      <c r="B43" s="105" t="s">
        <v>574</v>
      </c>
      <c r="C43" s="13" t="s">
        <v>1398</v>
      </c>
      <c r="D43" s="13">
        <v>0</v>
      </c>
      <c r="E43" s="13">
        <v>1944</v>
      </c>
      <c r="F43" s="12">
        <f t="shared" si="0"/>
        <v>2177.28</v>
      </c>
      <c r="G43" s="10" t="s">
        <v>1778</v>
      </c>
    </row>
    <row r="44" spans="1:7" ht="12.75">
      <c r="A44" s="6"/>
      <c r="B44" s="105" t="s">
        <v>575</v>
      </c>
      <c r="C44" s="13" t="s">
        <v>1398</v>
      </c>
      <c r="D44" s="13">
        <v>0</v>
      </c>
      <c r="E44" s="13">
        <v>2124</v>
      </c>
      <c r="F44" s="12">
        <f t="shared" si="0"/>
        <v>2378.88</v>
      </c>
      <c r="G44" s="10" t="s">
        <v>1779</v>
      </c>
    </row>
    <row r="45" spans="2:7" ht="12.75">
      <c r="B45" s="105" t="s">
        <v>576</v>
      </c>
      <c r="C45" s="13" t="s">
        <v>1398</v>
      </c>
      <c r="D45" s="13">
        <v>0</v>
      </c>
      <c r="E45" s="13">
        <v>2304</v>
      </c>
      <c r="F45" s="12">
        <f t="shared" si="0"/>
        <v>2580.4800000000005</v>
      </c>
      <c r="G45" s="10" t="s">
        <v>1780</v>
      </c>
    </row>
    <row r="46" spans="2:6" ht="15.75">
      <c r="B46" s="70"/>
      <c r="C46" s="48" t="s">
        <v>21</v>
      </c>
      <c r="D46" s="48"/>
      <c r="E46" s="48"/>
      <c r="F46" s="48"/>
    </row>
    <row r="47" spans="2:6" ht="12.75">
      <c r="B47" s="10" t="s">
        <v>1394</v>
      </c>
      <c r="C47" s="10" t="s">
        <v>1395</v>
      </c>
      <c r="D47" s="10" t="s">
        <v>1396</v>
      </c>
      <c r="E47" s="10" t="s">
        <v>1397</v>
      </c>
      <c r="F47" s="3" t="s">
        <v>1162</v>
      </c>
    </row>
    <row r="48" spans="2:6" ht="12.75">
      <c r="B48" s="73" t="s">
        <v>1633</v>
      </c>
      <c r="C48" s="10" t="s">
        <v>1398</v>
      </c>
      <c r="D48" s="10">
        <v>1</v>
      </c>
      <c r="E48" s="10">
        <v>23400</v>
      </c>
      <c r="F48" s="10">
        <f>E48*1.12</f>
        <v>26208.000000000004</v>
      </c>
    </row>
    <row r="49" spans="2:6" ht="12.75">
      <c r="B49" s="73" t="s">
        <v>1520</v>
      </c>
      <c r="C49" s="10" t="s">
        <v>1398</v>
      </c>
      <c r="D49" s="10">
        <v>0</v>
      </c>
      <c r="E49" s="10">
        <v>23400</v>
      </c>
      <c r="F49" s="10">
        <f aca="true" t="shared" si="1" ref="F49:F56">E49*1.12</f>
        <v>26208.000000000004</v>
      </c>
    </row>
    <row r="50" spans="2:6" ht="12.75">
      <c r="B50" s="73" t="s">
        <v>22</v>
      </c>
      <c r="C50" s="10" t="s">
        <v>1398</v>
      </c>
      <c r="D50" s="10">
        <v>3</v>
      </c>
      <c r="E50" s="10">
        <v>23400</v>
      </c>
      <c r="F50" s="10">
        <f t="shared" si="1"/>
        <v>26208.000000000004</v>
      </c>
    </row>
    <row r="51" spans="2:6" ht="12.75">
      <c r="B51" s="73" t="s">
        <v>23</v>
      </c>
      <c r="C51" s="10" t="s">
        <v>1398</v>
      </c>
      <c r="D51" s="10">
        <v>2</v>
      </c>
      <c r="E51" s="10">
        <v>27900</v>
      </c>
      <c r="F51" s="10">
        <f t="shared" si="1"/>
        <v>31248.000000000004</v>
      </c>
    </row>
    <row r="52" spans="2:6" ht="12.75">
      <c r="B52" s="73" t="s">
        <v>1743</v>
      </c>
      <c r="C52" s="10" t="s">
        <v>1398</v>
      </c>
      <c r="D52" s="10">
        <v>1</v>
      </c>
      <c r="E52" s="10">
        <v>21750</v>
      </c>
      <c r="F52" s="10">
        <f t="shared" si="1"/>
        <v>24360.000000000004</v>
      </c>
    </row>
    <row r="53" spans="2:6" ht="12.75">
      <c r="B53" s="73" t="s">
        <v>1705</v>
      </c>
      <c r="C53" s="10" t="s">
        <v>1398</v>
      </c>
      <c r="D53" s="10">
        <v>2</v>
      </c>
      <c r="E53" s="10">
        <v>21750</v>
      </c>
      <c r="F53" s="10">
        <f t="shared" si="1"/>
        <v>24360.000000000004</v>
      </c>
    </row>
    <row r="54" spans="2:6" ht="12.75">
      <c r="B54" s="73" t="s">
        <v>1706</v>
      </c>
      <c r="C54" s="10" t="s">
        <v>1398</v>
      </c>
      <c r="D54" s="10">
        <v>4</v>
      </c>
      <c r="E54" s="10">
        <v>21750</v>
      </c>
      <c r="F54" s="10">
        <f t="shared" si="1"/>
        <v>24360.000000000004</v>
      </c>
    </row>
    <row r="55" spans="2:6" ht="12.75">
      <c r="B55" s="73" t="s">
        <v>1707</v>
      </c>
      <c r="C55" s="10" t="s">
        <v>1398</v>
      </c>
      <c r="D55" s="10">
        <v>4</v>
      </c>
      <c r="E55" s="10">
        <v>21750</v>
      </c>
      <c r="F55" s="10">
        <f t="shared" si="1"/>
        <v>24360.000000000004</v>
      </c>
    </row>
    <row r="56" spans="2:6" ht="12.75">
      <c r="B56" s="73" t="s">
        <v>1465</v>
      </c>
      <c r="C56" s="10" t="s">
        <v>1398</v>
      </c>
      <c r="D56" s="10">
        <v>1</v>
      </c>
      <c r="E56" s="10">
        <v>21750</v>
      </c>
      <c r="F56" s="10">
        <f t="shared" si="1"/>
        <v>24360.000000000004</v>
      </c>
    </row>
    <row r="57" spans="2:6" ht="15.75">
      <c r="B57" s="70"/>
      <c r="C57" s="48" t="s">
        <v>1598</v>
      </c>
      <c r="D57" s="48"/>
      <c r="E57" s="48"/>
      <c r="F57" s="48"/>
    </row>
    <row r="58" spans="2:6" ht="12.75">
      <c r="B58" s="73" t="s">
        <v>1599</v>
      </c>
      <c r="C58" s="10" t="s">
        <v>1398</v>
      </c>
      <c r="D58" s="10">
        <v>1</v>
      </c>
      <c r="E58" s="10">
        <v>11250</v>
      </c>
      <c r="F58" s="10"/>
    </row>
    <row r="59" spans="2:7" ht="12.75">
      <c r="B59" s="73" t="s">
        <v>1602</v>
      </c>
      <c r="C59" s="10" t="s">
        <v>1398</v>
      </c>
      <c r="D59" s="10">
        <v>1</v>
      </c>
      <c r="E59" s="10">
        <v>13050</v>
      </c>
      <c r="F59" s="10"/>
      <c r="G59">
        <v>10</v>
      </c>
    </row>
    <row r="60" spans="2:6" ht="15.75">
      <c r="B60" s="70" t="s">
        <v>392</v>
      </c>
      <c r="C60" s="9"/>
      <c r="D60" s="9"/>
      <c r="E60" s="9"/>
      <c r="F60" s="9"/>
    </row>
    <row r="61" spans="2:6" ht="12.75">
      <c r="B61" s="139" t="s">
        <v>390</v>
      </c>
      <c r="C61" s="97"/>
      <c r="D61" s="214"/>
      <c r="E61" s="403"/>
      <c r="F61" s="88"/>
    </row>
    <row r="62" spans="2:6" ht="12.75">
      <c r="B62" s="283" t="s">
        <v>391</v>
      </c>
      <c r="C62" s="360" t="s">
        <v>1402</v>
      </c>
      <c r="D62" s="359"/>
      <c r="E62" s="404">
        <v>52500</v>
      </c>
      <c r="F62" s="96">
        <f>E62*1.12</f>
        <v>58800.00000000001</v>
      </c>
    </row>
    <row r="63" spans="2:6" ht="12.75">
      <c r="B63" s="90"/>
      <c r="C63" s="9"/>
      <c r="D63" s="9"/>
      <c r="E63" s="19"/>
      <c r="F63" s="19"/>
    </row>
    <row r="64" spans="3:5" ht="15">
      <c r="C64" s="402" t="s">
        <v>874</v>
      </c>
      <c r="D64" s="9"/>
      <c r="E64" s="9"/>
    </row>
    <row r="65" spans="2:6" ht="14.25">
      <c r="B65" s="400" t="s">
        <v>874</v>
      </c>
      <c r="C65" s="401" t="s">
        <v>1398</v>
      </c>
      <c r="D65" s="401">
        <v>7</v>
      </c>
      <c r="E65" s="401">
        <v>4500</v>
      </c>
      <c r="F65" s="401">
        <f>E65*1.12</f>
        <v>5040.000000000001</v>
      </c>
    </row>
    <row r="69" ht="12.75">
      <c r="C69" t="s">
        <v>1381</v>
      </c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0"/>
  <sheetViews>
    <sheetView zoomScalePageLayoutView="0" workbookViewId="0" topLeftCell="A71">
      <selection activeCell="B75" sqref="B75"/>
    </sheetView>
  </sheetViews>
  <sheetFormatPr defaultColWidth="9.00390625" defaultRowHeight="12.75"/>
  <cols>
    <col min="1" max="1" width="1.625" style="0" customWidth="1"/>
    <col min="2" max="2" width="29.125" style="0" customWidth="1"/>
    <col min="4" max="4" width="16.25390625" style="0" customWidth="1"/>
    <col min="5" max="5" width="19.00390625" style="0" customWidth="1"/>
    <col min="6" max="6" width="13.125" style="0" customWidth="1"/>
  </cols>
  <sheetData>
    <row r="1" spans="2:7" ht="12.75">
      <c r="B1" s="9"/>
      <c r="C1" s="9"/>
      <c r="D1" s="9"/>
      <c r="E1" s="9"/>
      <c r="F1" s="9"/>
      <c r="G1" s="9"/>
    </row>
    <row r="2" spans="2:7" ht="12.75">
      <c r="B2" s="36" t="s">
        <v>1761</v>
      </c>
      <c r="C2" s="35"/>
      <c r="D2" s="35"/>
      <c r="E2" s="35"/>
      <c r="F2" s="36" t="s">
        <v>1762</v>
      </c>
      <c r="G2" s="9"/>
    </row>
    <row r="3" spans="2:7" ht="12.75">
      <c r="B3" s="37" t="s">
        <v>1513</v>
      </c>
      <c r="C3" s="35"/>
      <c r="D3" s="35"/>
      <c r="E3" s="35"/>
      <c r="F3" s="37" t="s">
        <v>1513</v>
      </c>
      <c r="G3" s="9"/>
    </row>
    <row r="4" spans="2:7" ht="12.75">
      <c r="B4" s="37" t="s">
        <v>1514</v>
      </c>
      <c r="C4" s="35"/>
      <c r="D4" s="35"/>
      <c r="E4" s="35"/>
      <c r="F4" s="37" t="s">
        <v>1515</v>
      </c>
      <c r="G4" s="9"/>
    </row>
    <row r="5" spans="2:7" ht="12.75">
      <c r="B5" s="37" t="s">
        <v>1763</v>
      </c>
      <c r="C5" s="35"/>
      <c r="D5" s="35"/>
      <c r="E5" s="35"/>
      <c r="F5" s="37" t="s">
        <v>1764</v>
      </c>
      <c r="G5" s="9"/>
    </row>
    <row r="6" spans="2:7" ht="12.75">
      <c r="B6" s="37" t="s">
        <v>1517</v>
      </c>
      <c r="C6" s="35"/>
      <c r="D6" s="35"/>
      <c r="E6" s="35"/>
      <c r="F6" s="37" t="s">
        <v>1517</v>
      </c>
      <c r="G6" s="9"/>
    </row>
    <row r="7" spans="2:7" ht="12.75">
      <c r="B7" s="37" t="s">
        <v>1521</v>
      </c>
      <c r="C7" s="35"/>
      <c r="D7" s="35"/>
      <c r="E7" s="35"/>
      <c r="F7" s="37" t="s">
        <v>1521</v>
      </c>
      <c r="G7" s="9"/>
    </row>
    <row r="8" spans="2:7" ht="12.75">
      <c r="B8" s="37" t="s">
        <v>1516</v>
      </c>
      <c r="C8" s="35"/>
      <c r="D8" s="35"/>
      <c r="E8" s="35"/>
      <c r="F8" s="37" t="s">
        <v>1516</v>
      </c>
      <c r="G8" s="9"/>
    </row>
    <row r="9" spans="2:7" ht="12.75">
      <c r="B9" s="37" t="s">
        <v>1765</v>
      </c>
      <c r="F9" s="37" t="s">
        <v>1765</v>
      </c>
      <c r="G9" s="9"/>
    </row>
    <row r="10" spans="2:7" ht="12.75">
      <c r="B10" s="37" t="s">
        <v>1766</v>
      </c>
      <c r="C10" s="35"/>
      <c r="D10" s="35"/>
      <c r="E10" s="35"/>
      <c r="F10" s="37" t="s">
        <v>1766</v>
      </c>
      <c r="G10" s="9"/>
    </row>
    <row r="11" spans="2:7" ht="12.75">
      <c r="B11" s="37" t="s">
        <v>6</v>
      </c>
      <c r="C11" s="35"/>
      <c r="D11" s="35"/>
      <c r="E11" s="35"/>
      <c r="F11" s="37" t="s">
        <v>6</v>
      </c>
      <c r="G11" s="9"/>
    </row>
    <row r="12" spans="2:7" ht="12.75">
      <c r="B12" s="37" t="s">
        <v>7</v>
      </c>
      <c r="C12" s="35"/>
      <c r="D12" s="35" t="s">
        <v>1300</v>
      </c>
      <c r="E12" s="35"/>
      <c r="F12" s="37" t="s">
        <v>7</v>
      </c>
      <c r="G12" s="9"/>
    </row>
    <row r="13" spans="2:7" ht="12.75">
      <c r="B13" s="37" t="s">
        <v>1606</v>
      </c>
      <c r="C13" s="314" t="s">
        <v>1299</v>
      </c>
      <c r="D13" s="309"/>
      <c r="E13" s="315"/>
      <c r="F13" s="37" t="s">
        <v>1606</v>
      </c>
      <c r="G13" s="9"/>
    </row>
    <row r="14" spans="2:7" ht="13.5" thickBot="1">
      <c r="B14" s="394" t="s">
        <v>855</v>
      </c>
      <c r="F14" s="394" t="s">
        <v>855</v>
      </c>
      <c r="G14" s="9"/>
    </row>
    <row r="15" spans="2:12" ht="13.5" thickBot="1">
      <c r="B15" s="38"/>
      <c r="C15" s="39"/>
      <c r="D15" s="39"/>
      <c r="E15" s="39"/>
      <c r="F15" s="40"/>
      <c r="G15" s="9"/>
      <c r="H15" s="9"/>
      <c r="I15" s="9"/>
      <c r="J15" s="9"/>
      <c r="K15" s="9"/>
      <c r="L15" s="9"/>
    </row>
    <row r="16" spans="2:12" ht="12.75">
      <c r="B16" s="108"/>
      <c r="C16" s="9"/>
      <c r="D16" s="9"/>
      <c r="E16" s="9"/>
      <c r="F16" s="9"/>
      <c r="H16" s="9"/>
      <c r="I16" s="9"/>
      <c r="J16" s="9"/>
      <c r="K16" s="9"/>
      <c r="L16" s="9"/>
    </row>
    <row r="17" spans="2:12" ht="12.75">
      <c r="B17" s="29" t="s">
        <v>822</v>
      </c>
      <c r="C17" s="9"/>
      <c r="D17" s="9"/>
      <c r="E17" s="9"/>
      <c r="F17" s="9"/>
      <c r="H17" s="9"/>
      <c r="I17" s="9"/>
      <c r="J17" s="9"/>
      <c r="K17" s="9"/>
      <c r="L17" s="9"/>
    </row>
    <row r="18" spans="1:12" ht="12.75">
      <c r="A18" s="1"/>
      <c r="B18" s="2" t="s">
        <v>1400</v>
      </c>
      <c r="C18" s="1"/>
      <c r="D18" s="1"/>
      <c r="E18" s="2"/>
      <c r="F18" s="1"/>
      <c r="H18" s="9"/>
      <c r="I18" s="9"/>
      <c r="J18" s="9"/>
      <c r="K18" s="9"/>
      <c r="L18" s="9"/>
    </row>
    <row r="19" spans="1:12" ht="15.75">
      <c r="A19" s="1"/>
      <c r="B19" s="26"/>
      <c r="C19" s="26" t="s">
        <v>1695</v>
      </c>
      <c r="D19" s="27"/>
      <c r="E19" s="27"/>
      <c r="F19" s="27"/>
      <c r="H19" s="9"/>
      <c r="I19" s="9"/>
      <c r="J19" s="9"/>
      <c r="K19" s="9"/>
      <c r="L19" s="9"/>
    </row>
    <row r="20" spans="1:12" ht="12.75">
      <c r="A20" s="1"/>
      <c r="B20" s="30" t="s">
        <v>1399</v>
      </c>
      <c r="C20" s="1"/>
      <c r="D20" s="1"/>
      <c r="E20" s="1"/>
      <c r="F20" s="64" t="s">
        <v>1696</v>
      </c>
      <c r="H20" s="9"/>
      <c r="I20" s="9"/>
      <c r="J20" s="9"/>
      <c r="K20" s="9"/>
      <c r="L20" s="9"/>
    </row>
    <row r="21" spans="1:12" ht="12.75">
      <c r="A21" s="54"/>
      <c r="B21" s="51" t="s">
        <v>1394</v>
      </c>
      <c r="C21" s="3" t="s">
        <v>1395</v>
      </c>
      <c r="D21" s="3" t="s">
        <v>1396</v>
      </c>
      <c r="E21" s="3" t="s">
        <v>1397</v>
      </c>
      <c r="F21" s="17" t="s">
        <v>1401</v>
      </c>
      <c r="H21" s="9"/>
      <c r="I21" s="9"/>
      <c r="J21" s="9"/>
      <c r="K21" s="9"/>
      <c r="L21" s="9"/>
    </row>
    <row r="22" spans="1:12" ht="12.75">
      <c r="A22" s="54"/>
      <c r="B22" s="104" t="s">
        <v>844</v>
      </c>
      <c r="C22" s="13" t="s">
        <v>1398</v>
      </c>
      <c r="D22" s="13">
        <v>0</v>
      </c>
      <c r="E22" s="13">
        <v>10260</v>
      </c>
      <c r="F22" s="13">
        <f>E22*1.12</f>
        <v>11491.2</v>
      </c>
      <c r="H22" s="9"/>
      <c r="I22" s="9"/>
      <c r="J22" s="9"/>
      <c r="K22" s="9"/>
      <c r="L22" s="9"/>
    </row>
    <row r="23" spans="1:12" ht="12.75">
      <c r="A23" s="54"/>
      <c r="B23" s="104" t="s">
        <v>135</v>
      </c>
      <c r="C23" s="13" t="s">
        <v>1398</v>
      </c>
      <c r="D23" s="13">
        <v>1</v>
      </c>
      <c r="E23" s="13">
        <v>10800</v>
      </c>
      <c r="F23" s="13">
        <f>E23*1.12</f>
        <v>12096.000000000002</v>
      </c>
      <c r="H23" s="9"/>
      <c r="I23" s="9"/>
      <c r="J23" s="9"/>
      <c r="K23" s="9"/>
      <c r="L23" s="9"/>
    </row>
    <row r="24" spans="1:12" ht="12.75">
      <c r="A24" s="54"/>
      <c r="B24" s="104" t="s">
        <v>128</v>
      </c>
      <c r="C24" s="13" t="s">
        <v>1398</v>
      </c>
      <c r="D24" s="13">
        <v>1</v>
      </c>
      <c r="E24" s="13">
        <v>13200</v>
      </c>
      <c r="F24" s="13">
        <f aca="true" t="shared" si="0" ref="F24:F35">E24*1.12</f>
        <v>14784.000000000002</v>
      </c>
      <c r="H24" s="9"/>
      <c r="I24" s="9"/>
      <c r="J24" s="9"/>
      <c r="K24" s="9"/>
      <c r="L24" s="9"/>
    </row>
    <row r="25" spans="1:12" ht="12.75">
      <c r="A25" s="54"/>
      <c r="B25" s="104" t="s">
        <v>129</v>
      </c>
      <c r="C25" s="13" t="s">
        <v>1398</v>
      </c>
      <c r="D25" s="13">
        <v>4</v>
      </c>
      <c r="E25" s="13">
        <v>14400</v>
      </c>
      <c r="F25" s="13">
        <f t="shared" si="0"/>
        <v>16128.000000000002</v>
      </c>
      <c r="H25" s="9"/>
      <c r="I25" s="9"/>
      <c r="J25" s="9"/>
      <c r="K25" s="9"/>
      <c r="L25" s="9"/>
    </row>
    <row r="26" spans="1:12" ht="12.75">
      <c r="A26" s="54"/>
      <c r="B26" s="104" t="s">
        <v>130</v>
      </c>
      <c r="C26" s="13" t="s">
        <v>1398</v>
      </c>
      <c r="D26" s="13">
        <v>2</v>
      </c>
      <c r="E26" s="13">
        <v>19500</v>
      </c>
      <c r="F26" s="13">
        <f t="shared" si="0"/>
        <v>21840.000000000004</v>
      </c>
      <c r="H26" s="9" t="s">
        <v>794</v>
      </c>
      <c r="I26" s="9"/>
      <c r="K26" s="9"/>
      <c r="L26" s="9"/>
    </row>
    <row r="27" spans="1:12" ht="12.75">
      <c r="A27" s="54"/>
      <c r="B27" s="104" t="s">
        <v>131</v>
      </c>
      <c r="C27" s="13" t="s">
        <v>1398</v>
      </c>
      <c r="D27" s="13">
        <v>1</v>
      </c>
      <c r="E27" s="13">
        <v>27000</v>
      </c>
      <c r="F27" s="13">
        <f t="shared" si="0"/>
        <v>30240.000000000004</v>
      </c>
      <c r="H27" s="9"/>
      <c r="I27" s="9"/>
      <c r="J27" s="9"/>
      <c r="K27" s="9"/>
      <c r="L27" s="9"/>
    </row>
    <row r="28" spans="1:12" ht="12.75">
      <c r="A28" s="54"/>
      <c r="B28" s="104" t="s">
        <v>1258</v>
      </c>
      <c r="C28" s="13" t="s">
        <v>1398</v>
      </c>
      <c r="D28" s="13">
        <v>1</v>
      </c>
      <c r="E28" s="13">
        <v>30000</v>
      </c>
      <c r="F28" s="13">
        <f t="shared" si="0"/>
        <v>33600</v>
      </c>
      <c r="H28" s="75" t="s">
        <v>1259</v>
      </c>
      <c r="I28" s="75"/>
      <c r="J28" s="9"/>
      <c r="K28" s="9"/>
      <c r="L28" s="9"/>
    </row>
    <row r="29" spans="1:12" ht="12.75">
      <c r="A29" s="54"/>
      <c r="B29" s="104" t="s">
        <v>132</v>
      </c>
      <c r="C29" s="13" t="s">
        <v>1398</v>
      </c>
      <c r="D29" s="13">
        <v>1</v>
      </c>
      <c r="E29" s="13">
        <v>36000</v>
      </c>
      <c r="F29" s="13">
        <f t="shared" si="0"/>
        <v>40320.00000000001</v>
      </c>
      <c r="H29" s="9"/>
      <c r="I29" s="9"/>
      <c r="J29" s="9"/>
      <c r="K29" s="9"/>
      <c r="L29" s="9"/>
    </row>
    <row r="30" spans="1:12" ht="12.75">
      <c r="A30" s="54"/>
      <c r="B30" s="104" t="s">
        <v>133</v>
      </c>
      <c r="C30" s="13" t="s">
        <v>1398</v>
      </c>
      <c r="D30" s="13">
        <v>2</v>
      </c>
      <c r="E30" s="13">
        <v>36000</v>
      </c>
      <c r="F30" s="13">
        <f t="shared" si="0"/>
        <v>40320.00000000001</v>
      </c>
      <c r="H30" s="9"/>
      <c r="I30" s="9"/>
      <c r="J30" s="9"/>
      <c r="K30" s="9"/>
      <c r="L30" s="9"/>
    </row>
    <row r="31" spans="1:12" ht="12.75">
      <c r="A31" s="54"/>
      <c r="B31" s="104" t="s">
        <v>136</v>
      </c>
      <c r="C31" s="13" t="s">
        <v>1398</v>
      </c>
      <c r="D31" s="13">
        <v>1</v>
      </c>
      <c r="E31" s="13">
        <v>36000</v>
      </c>
      <c r="F31" s="13">
        <f t="shared" si="0"/>
        <v>40320.00000000001</v>
      </c>
      <c r="H31" s="9"/>
      <c r="I31" s="9"/>
      <c r="J31" s="9"/>
      <c r="K31" s="9"/>
      <c r="L31" s="9"/>
    </row>
    <row r="32" spans="1:12" ht="12.75">
      <c r="A32" s="54"/>
      <c r="B32" s="104" t="s">
        <v>1251</v>
      </c>
      <c r="C32" s="13" t="s">
        <v>1398</v>
      </c>
      <c r="D32" s="13">
        <v>1</v>
      </c>
      <c r="E32" s="13">
        <v>39000</v>
      </c>
      <c r="F32" s="13">
        <f t="shared" si="0"/>
        <v>43680.00000000001</v>
      </c>
      <c r="H32" s="9" t="s">
        <v>1252</v>
      </c>
      <c r="I32" s="9"/>
      <c r="J32" s="9"/>
      <c r="K32" s="9"/>
      <c r="L32" s="9"/>
    </row>
    <row r="33" spans="1:12" ht="12.75">
      <c r="A33" s="54"/>
      <c r="B33" s="104" t="s">
        <v>134</v>
      </c>
      <c r="C33" s="13" t="s">
        <v>1398</v>
      </c>
      <c r="D33" s="13">
        <v>2</v>
      </c>
      <c r="E33" s="13">
        <v>39000</v>
      </c>
      <c r="F33" s="13">
        <f t="shared" si="0"/>
        <v>43680.00000000001</v>
      </c>
      <c r="H33" s="9"/>
      <c r="I33" s="9"/>
      <c r="J33" s="9"/>
      <c r="K33" s="9"/>
      <c r="L33" s="9"/>
    </row>
    <row r="34" spans="1:12" ht="12.75">
      <c r="A34" s="54"/>
      <c r="B34" s="104" t="s">
        <v>144</v>
      </c>
      <c r="C34" s="13" t="s">
        <v>1398</v>
      </c>
      <c r="D34" s="13">
        <v>1</v>
      </c>
      <c r="E34" s="13">
        <v>43500</v>
      </c>
      <c r="F34" s="13">
        <f t="shared" si="0"/>
        <v>48720.00000000001</v>
      </c>
      <c r="H34" s="10" t="s">
        <v>145</v>
      </c>
      <c r="I34" s="9" t="s">
        <v>1795</v>
      </c>
      <c r="J34" s="9"/>
      <c r="K34" s="9"/>
      <c r="L34" s="9"/>
    </row>
    <row r="35" spans="1:12" ht="12.75">
      <c r="A35" s="54"/>
      <c r="B35" s="104" t="s">
        <v>795</v>
      </c>
      <c r="C35" s="13" t="s">
        <v>1398</v>
      </c>
      <c r="D35" s="13">
        <v>1</v>
      </c>
      <c r="E35" s="13">
        <v>26250</v>
      </c>
      <c r="F35" s="13">
        <f t="shared" si="0"/>
        <v>29400.000000000004</v>
      </c>
      <c r="H35" s="10"/>
      <c r="I35" s="9"/>
      <c r="J35" s="9"/>
      <c r="K35" s="9"/>
      <c r="L35" s="9"/>
    </row>
    <row r="36" spans="1:12" ht="12.75">
      <c r="A36" s="54"/>
      <c r="B36" s="104" t="s">
        <v>137</v>
      </c>
      <c r="C36" s="13" t="s">
        <v>1398</v>
      </c>
      <c r="D36" s="13">
        <v>4</v>
      </c>
      <c r="E36" s="13">
        <v>18000</v>
      </c>
      <c r="F36" s="13">
        <f aca="true" t="shared" si="1" ref="F36:F41">E36*1.12</f>
        <v>20160.000000000004</v>
      </c>
      <c r="H36" s="10" t="s">
        <v>1697</v>
      </c>
      <c r="I36" s="9"/>
      <c r="J36" s="9"/>
      <c r="K36" s="9"/>
      <c r="L36" s="9"/>
    </row>
    <row r="37" spans="1:12" ht="12.75">
      <c r="A37" s="54"/>
      <c r="B37" s="104" t="s">
        <v>138</v>
      </c>
      <c r="C37" s="13" t="s">
        <v>1398</v>
      </c>
      <c r="D37" s="13">
        <v>1</v>
      </c>
      <c r="E37" s="13">
        <v>18000</v>
      </c>
      <c r="F37" s="13">
        <f t="shared" si="1"/>
        <v>20160.000000000004</v>
      </c>
      <c r="H37" s="10" t="s">
        <v>1697</v>
      </c>
      <c r="I37" s="9"/>
      <c r="J37" s="9"/>
      <c r="K37" s="9"/>
      <c r="L37" s="9"/>
    </row>
    <row r="38" spans="1:12" ht="12.75">
      <c r="A38" s="54"/>
      <c r="B38" s="104" t="s">
        <v>139</v>
      </c>
      <c r="C38" s="13" t="s">
        <v>1398</v>
      </c>
      <c r="D38" s="13">
        <v>2</v>
      </c>
      <c r="E38" s="13">
        <v>30000</v>
      </c>
      <c r="F38" s="13">
        <f t="shared" si="1"/>
        <v>33600</v>
      </c>
      <c r="H38" s="10" t="s">
        <v>1697</v>
      </c>
      <c r="I38" s="90"/>
      <c r="J38" s="130"/>
      <c r="K38" s="130"/>
      <c r="L38" s="130"/>
    </row>
    <row r="39" spans="1:12" ht="12.75">
      <c r="A39" s="54"/>
      <c r="B39" s="104" t="s">
        <v>1253</v>
      </c>
      <c r="C39" s="13" t="s">
        <v>1398</v>
      </c>
      <c r="D39" s="13">
        <v>1</v>
      </c>
      <c r="E39" s="13">
        <v>14400</v>
      </c>
      <c r="F39" s="13">
        <f t="shared" si="1"/>
        <v>16128.000000000002</v>
      </c>
      <c r="H39" s="66" t="s">
        <v>1254</v>
      </c>
      <c r="I39" s="9"/>
      <c r="J39" s="9"/>
      <c r="K39" s="9"/>
      <c r="L39" s="9"/>
    </row>
    <row r="40" spans="1:12" ht="12.75">
      <c r="A40" s="54"/>
      <c r="B40" s="104" t="s">
        <v>146</v>
      </c>
      <c r="C40" s="13" t="s">
        <v>1398</v>
      </c>
      <c r="D40" s="13">
        <v>1</v>
      </c>
      <c r="E40" s="13">
        <v>27900</v>
      </c>
      <c r="F40" s="13">
        <f t="shared" si="1"/>
        <v>31248.000000000004</v>
      </c>
      <c r="H40" s="9"/>
      <c r="I40" s="9"/>
      <c r="J40" s="9"/>
      <c r="K40" s="9"/>
      <c r="L40" s="9"/>
    </row>
    <row r="41" spans="1:12" ht="12.75">
      <c r="A41" s="54"/>
      <c r="B41" s="104" t="s">
        <v>1698</v>
      </c>
      <c r="C41" s="13" t="s">
        <v>1398</v>
      </c>
      <c r="D41" s="13">
        <v>2</v>
      </c>
      <c r="E41" s="13">
        <v>31500</v>
      </c>
      <c r="F41" s="13">
        <f t="shared" si="1"/>
        <v>35280</v>
      </c>
      <c r="H41" s="9"/>
      <c r="I41" s="9"/>
      <c r="J41" s="9"/>
      <c r="K41" s="9"/>
      <c r="L41" s="9"/>
    </row>
    <row r="42" spans="1:12" ht="15.75">
      <c r="A42" s="6"/>
      <c r="B42" s="70"/>
      <c r="C42" s="48" t="s">
        <v>1699</v>
      </c>
      <c r="D42" s="48"/>
      <c r="E42" s="65"/>
      <c r="F42" s="65"/>
      <c r="H42" s="9"/>
      <c r="I42" s="9"/>
      <c r="J42" s="9"/>
      <c r="K42" s="9"/>
      <c r="L42" s="9"/>
    </row>
    <row r="43" spans="1:12" ht="12.75">
      <c r="A43" s="6"/>
      <c r="B43" s="105" t="s">
        <v>1098</v>
      </c>
      <c r="C43" s="13" t="s">
        <v>1398</v>
      </c>
      <c r="D43" s="13">
        <v>0</v>
      </c>
      <c r="E43" s="324">
        <v>33966</v>
      </c>
      <c r="F43" s="13">
        <f>E43*1.12</f>
        <v>38041.920000000006</v>
      </c>
      <c r="H43" s="9"/>
      <c r="I43" s="9"/>
      <c r="J43" s="9"/>
      <c r="K43" s="9"/>
      <c r="L43" s="9"/>
    </row>
    <row r="44" spans="1:12" ht="12.75">
      <c r="A44" s="54"/>
      <c r="B44" s="104" t="s">
        <v>140</v>
      </c>
      <c r="C44" s="13" t="s">
        <v>1398</v>
      </c>
      <c r="D44" s="13">
        <v>2</v>
      </c>
      <c r="E44" s="13">
        <v>37500</v>
      </c>
      <c r="F44" s="13">
        <f aca="true" t="shared" si="2" ref="F44:F50">E44*1.12</f>
        <v>42000.00000000001</v>
      </c>
      <c r="H44" s="9"/>
      <c r="I44" s="9"/>
      <c r="J44" s="9"/>
      <c r="K44" s="9"/>
      <c r="L44" s="9"/>
    </row>
    <row r="45" spans="1:6" ht="12.75">
      <c r="A45" s="54"/>
      <c r="B45" s="104" t="s">
        <v>141</v>
      </c>
      <c r="C45" s="13" t="s">
        <v>1398</v>
      </c>
      <c r="D45" s="13">
        <v>0</v>
      </c>
      <c r="E45" s="13">
        <v>37500</v>
      </c>
      <c r="F45" s="13">
        <f t="shared" si="2"/>
        <v>42000.00000000001</v>
      </c>
    </row>
    <row r="46" spans="1:6" ht="12.75">
      <c r="A46" s="54"/>
      <c r="B46" s="104" t="s">
        <v>1333</v>
      </c>
      <c r="C46" s="13" t="s">
        <v>1398</v>
      </c>
      <c r="D46" s="13">
        <v>0</v>
      </c>
      <c r="E46" s="13">
        <v>54000</v>
      </c>
      <c r="F46" s="13">
        <f>E46*1.12</f>
        <v>60480.00000000001</v>
      </c>
    </row>
    <row r="47" spans="1:7" ht="12.75">
      <c r="A47" s="54"/>
      <c r="B47" s="104" t="s">
        <v>1382</v>
      </c>
      <c r="C47" s="13" t="s">
        <v>1398</v>
      </c>
      <c r="D47" s="170">
        <v>0</v>
      </c>
      <c r="E47" s="13">
        <v>54000</v>
      </c>
      <c r="F47" s="13">
        <f>E47*1.12</f>
        <v>60480.00000000001</v>
      </c>
      <c r="G47" s="20" t="s">
        <v>793</v>
      </c>
    </row>
    <row r="48" spans="1:7" ht="12.75">
      <c r="A48" s="54"/>
      <c r="B48" s="104" t="s">
        <v>142</v>
      </c>
      <c r="C48" s="13" t="s">
        <v>1398</v>
      </c>
      <c r="D48" s="13">
        <v>1</v>
      </c>
      <c r="E48" s="13">
        <v>52500</v>
      </c>
      <c r="F48" s="13">
        <f t="shared" si="2"/>
        <v>58800.00000000001</v>
      </c>
      <c r="G48">
        <v>45000</v>
      </c>
    </row>
    <row r="49" spans="1:7" ht="12.75">
      <c r="A49" s="54"/>
      <c r="B49" s="104" t="s">
        <v>143</v>
      </c>
      <c r="C49" s="13" t="s">
        <v>1398</v>
      </c>
      <c r="D49" s="13">
        <v>1</v>
      </c>
      <c r="E49" s="13">
        <v>60840</v>
      </c>
      <c r="F49" s="13">
        <f t="shared" si="2"/>
        <v>68140.8</v>
      </c>
      <c r="G49">
        <v>54000</v>
      </c>
    </row>
    <row r="50" spans="1:7" ht="12.75">
      <c r="A50" s="54"/>
      <c r="B50" s="104" t="s">
        <v>664</v>
      </c>
      <c r="C50" s="13" t="s">
        <v>1398</v>
      </c>
      <c r="D50" s="13">
        <v>1</v>
      </c>
      <c r="E50" s="13">
        <v>81900</v>
      </c>
      <c r="F50" s="13">
        <f t="shared" si="2"/>
        <v>91728.00000000001</v>
      </c>
      <c r="G50">
        <v>68000</v>
      </c>
    </row>
    <row r="51" spans="1:6" ht="15.75">
      <c r="A51" s="66"/>
      <c r="B51" s="67"/>
      <c r="C51" s="48" t="s">
        <v>1700</v>
      </c>
      <c r="D51" s="65"/>
      <c r="E51" s="65"/>
      <c r="F51" s="65"/>
    </row>
    <row r="52" spans="1:6" ht="12.75">
      <c r="A52" s="66"/>
      <c r="B52" s="73" t="s">
        <v>1116</v>
      </c>
      <c r="C52" s="10" t="s">
        <v>1398</v>
      </c>
      <c r="D52" s="10">
        <v>1</v>
      </c>
      <c r="E52" s="10">
        <v>49500</v>
      </c>
      <c r="F52" s="10">
        <f>E52*1.12</f>
        <v>55440.00000000001</v>
      </c>
    </row>
    <row r="53" spans="1:6" ht="12.75">
      <c r="A53" s="66"/>
      <c r="B53" s="73" t="s">
        <v>1101</v>
      </c>
      <c r="C53" s="10" t="s">
        <v>1398</v>
      </c>
      <c r="D53" s="10">
        <v>0</v>
      </c>
      <c r="E53" s="10">
        <v>72000</v>
      </c>
      <c r="F53" s="10">
        <f>E53*1.12</f>
        <v>80640.00000000001</v>
      </c>
    </row>
    <row r="54" spans="1:6" ht="15.75">
      <c r="A54" s="66"/>
      <c r="B54" s="70"/>
      <c r="C54" s="48" t="s">
        <v>1701</v>
      </c>
      <c r="D54" s="48"/>
      <c r="E54" s="65"/>
      <c r="F54" s="65"/>
    </row>
    <row r="55" spans="1:6" ht="12.75">
      <c r="A55" s="68"/>
      <c r="B55" s="69" t="s">
        <v>1702</v>
      </c>
      <c r="C55" s="10" t="s">
        <v>1398</v>
      </c>
      <c r="D55" s="10">
        <v>3</v>
      </c>
      <c r="E55" s="10">
        <v>8100</v>
      </c>
      <c r="F55" s="10">
        <f aca="true" t="shared" si="3" ref="F55:F71">E55*1.12</f>
        <v>9072</v>
      </c>
    </row>
    <row r="56" spans="1:6" ht="12.75">
      <c r="A56" s="68"/>
      <c r="B56" s="69" t="s">
        <v>1703</v>
      </c>
      <c r="C56" s="10" t="s">
        <v>1398</v>
      </c>
      <c r="D56" s="10">
        <v>2</v>
      </c>
      <c r="E56" s="10">
        <v>7500</v>
      </c>
      <c r="F56" s="10">
        <f t="shared" si="3"/>
        <v>8400</v>
      </c>
    </row>
    <row r="57" spans="1:6" ht="12.75">
      <c r="A57" s="68"/>
      <c r="B57" s="69" t="s">
        <v>1745</v>
      </c>
      <c r="C57" s="10" t="s">
        <v>1398</v>
      </c>
      <c r="D57" s="10">
        <v>1</v>
      </c>
      <c r="E57" s="10">
        <v>28125</v>
      </c>
      <c r="F57" s="10">
        <f t="shared" si="3"/>
        <v>31500.000000000004</v>
      </c>
    </row>
    <row r="58" spans="1:6" ht="12.75">
      <c r="A58" s="68"/>
      <c r="B58" s="293" t="s">
        <v>1704</v>
      </c>
      <c r="C58" s="80" t="s">
        <v>1398</v>
      </c>
      <c r="D58" s="80">
        <v>1</v>
      </c>
      <c r="E58" s="286">
        <v>33750</v>
      </c>
      <c r="F58" s="80">
        <f t="shared" si="3"/>
        <v>37800</v>
      </c>
    </row>
    <row r="59" spans="1:6" ht="12.75">
      <c r="A59" s="66"/>
      <c r="B59" s="237" t="s">
        <v>1708</v>
      </c>
      <c r="C59" s="80"/>
      <c r="D59" s="80"/>
      <c r="E59" s="286"/>
      <c r="F59" s="80"/>
    </row>
    <row r="60" spans="1:6" ht="12.75">
      <c r="A60" s="66"/>
      <c r="B60" s="283" t="s">
        <v>1709</v>
      </c>
      <c r="C60" s="83" t="s">
        <v>1398</v>
      </c>
      <c r="D60" s="83">
        <v>2</v>
      </c>
      <c r="E60" s="337">
        <v>18000</v>
      </c>
      <c r="F60" s="280">
        <f t="shared" si="3"/>
        <v>20160.000000000004</v>
      </c>
    </row>
    <row r="61" spans="1:6" ht="12.75">
      <c r="A61" s="66"/>
      <c r="B61" s="237" t="s">
        <v>1708</v>
      </c>
      <c r="C61" s="280"/>
      <c r="D61" s="280"/>
      <c r="E61" s="286"/>
      <c r="F61" s="80"/>
    </row>
    <row r="62" spans="1:6" ht="12.75">
      <c r="A62" s="66"/>
      <c r="B62" s="140" t="s">
        <v>1028</v>
      </c>
      <c r="C62" s="280" t="s">
        <v>1398</v>
      </c>
      <c r="D62" s="280">
        <v>1</v>
      </c>
      <c r="E62" s="287">
        <v>18000</v>
      </c>
      <c r="F62" s="280">
        <f t="shared" si="3"/>
        <v>20160.000000000004</v>
      </c>
    </row>
    <row r="63" spans="1:6" ht="12.75">
      <c r="A63" s="66"/>
      <c r="B63" s="139" t="s">
        <v>1710</v>
      </c>
      <c r="C63" s="80"/>
      <c r="D63" s="79"/>
      <c r="E63" s="80"/>
      <c r="F63" s="284"/>
    </row>
    <row r="64" spans="1:6" ht="12.75">
      <c r="A64" s="66"/>
      <c r="B64" s="283" t="s">
        <v>1711</v>
      </c>
      <c r="C64" s="319"/>
      <c r="D64" s="82">
        <v>1</v>
      </c>
      <c r="E64" s="83">
        <v>8550</v>
      </c>
      <c r="F64" s="285">
        <f t="shared" si="3"/>
        <v>9576.000000000002</v>
      </c>
    </row>
    <row r="65" spans="1:6" ht="12.75">
      <c r="A65" s="68"/>
      <c r="B65" s="281" t="s">
        <v>1158</v>
      </c>
      <c r="C65" s="83" t="s">
        <v>1398</v>
      </c>
      <c r="D65" s="83">
        <v>1</v>
      </c>
      <c r="E65" s="83">
        <v>11250</v>
      </c>
      <c r="F65" s="83">
        <f t="shared" si="3"/>
        <v>12600.000000000002</v>
      </c>
    </row>
    <row r="66" spans="1:6" ht="12.75">
      <c r="A66" s="68"/>
      <c r="B66" s="69" t="s">
        <v>1159</v>
      </c>
      <c r="C66" s="10" t="s">
        <v>1398</v>
      </c>
      <c r="D66" s="10">
        <v>1</v>
      </c>
      <c r="E66" s="10">
        <v>11250</v>
      </c>
      <c r="F66" s="10">
        <f t="shared" si="3"/>
        <v>12600.000000000002</v>
      </c>
    </row>
    <row r="67" spans="1:7" ht="12.75">
      <c r="A67" s="68"/>
      <c r="B67" s="69" t="s">
        <v>770</v>
      </c>
      <c r="C67" s="10" t="s">
        <v>1398</v>
      </c>
      <c r="D67" s="10">
        <v>1</v>
      </c>
      <c r="E67" s="10">
        <v>81000</v>
      </c>
      <c r="F67" s="10">
        <f t="shared" si="3"/>
        <v>90720.00000000001</v>
      </c>
      <c r="G67" t="s">
        <v>1218</v>
      </c>
    </row>
    <row r="68" spans="1:6" ht="12.75">
      <c r="A68" s="68"/>
      <c r="B68" s="69" t="s">
        <v>1772</v>
      </c>
      <c r="C68" s="10" t="s">
        <v>1398</v>
      </c>
      <c r="D68" s="10">
        <v>1</v>
      </c>
      <c r="E68" s="10">
        <v>94500</v>
      </c>
      <c r="F68" s="10">
        <f t="shared" si="3"/>
        <v>105840.00000000001</v>
      </c>
    </row>
    <row r="69" spans="1:6" ht="12.75">
      <c r="A69" s="68"/>
      <c r="B69" s="69" t="s">
        <v>1151</v>
      </c>
      <c r="C69" s="10" t="s">
        <v>1398</v>
      </c>
      <c r="D69" s="10">
        <v>6</v>
      </c>
      <c r="E69" s="10">
        <v>22500</v>
      </c>
      <c r="F69" s="10">
        <f t="shared" si="3"/>
        <v>25200.000000000004</v>
      </c>
    </row>
    <row r="70" spans="1:6" ht="12.75">
      <c r="A70" s="68"/>
      <c r="B70" s="69" t="s">
        <v>1712</v>
      </c>
      <c r="C70" s="10" t="s">
        <v>1398</v>
      </c>
      <c r="D70" s="10">
        <v>2</v>
      </c>
      <c r="E70" s="10">
        <v>8100</v>
      </c>
      <c r="F70" s="10">
        <f t="shared" si="3"/>
        <v>9072</v>
      </c>
    </row>
    <row r="71" spans="1:6" ht="12.75">
      <c r="A71" s="66"/>
      <c r="B71" s="73" t="s">
        <v>996</v>
      </c>
      <c r="C71" s="10" t="s">
        <v>1398</v>
      </c>
      <c r="D71" s="10">
        <v>1</v>
      </c>
      <c r="E71" s="10">
        <v>562500</v>
      </c>
      <c r="F71" s="10">
        <f t="shared" si="3"/>
        <v>630000.0000000001</v>
      </c>
    </row>
    <row r="72" spans="1:6" ht="15.75">
      <c r="A72" s="66"/>
      <c r="B72" s="70"/>
      <c r="C72" s="48" t="s">
        <v>1713</v>
      </c>
      <c r="D72" s="48"/>
      <c r="E72" s="48"/>
      <c r="F72" s="34"/>
    </row>
    <row r="73" spans="1:6" ht="12.75">
      <c r="A73" s="68"/>
      <c r="B73" s="69" t="s">
        <v>1714</v>
      </c>
      <c r="C73" s="10" t="s">
        <v>1398</v>
      </c>
      <c r="D73" s="10">
        <v>1</v>
      </c>
      <c r="E73" s="278">
        <v>34200</v>
      </c>
      <c r="F73" s="10">
        <f aca="true" t="shared" si="4" ref="F73:F111">E73*1.12</f>
        <v>38304.00000000001</v>
      </c>
    </row>
    <row r="74" spans="1:6" ht="12.75">
      <c r="A74" s="68"/>
      <c r="B74" s="69" t="s">
        <v>1150</v>
      </c>
      <c r="C74" s="10" t="s">
        <v>1398</v>
      </c>
      <c r="D74" s="10">
        <v>1</v>
      </c>
      <c r="E74" s="278">
        <v>63000</v>
      </c>
      <c r="F74" s="10">
        <f t="shared" si="4"/>
        <v>70560</v>
      </c>
    </row>
    <row r="75" spans="1:6" ht="12.75">
      <c r="A75" s="68"/>
      <c r="B75" s="69" t="s">
        <v>1715</v>
      </c>
      <c r="C75" s="10" t="s">
        <v>1398</v>
      </c>
      <c r="D75" s="10">
        <v>1</v>
      </c>
      <c r="E75" s="278">
        <v>12600</v>
      </c>
      <c r="F75" s="10">
        <f t="shared" si="4"/>
        <v>14112.000000000002</v>
      </c>
    </row>
    <row r="76" spans="1:6" ht="12.75">
      <c r="A76" s="68"/>
      <c r="B76" s="69" t="s">
        <v>1016</v>
      </c>
      <c r="C76" s="10" t="s">
        <v>1398</v>
      </c>
      <c r="D76" s="10"/>
      <c r="E76" s="278">
        <v>855</v>
      </c>
      <c r="F76" s="10">
        <f t="shared" si="4"/>
        <v>957.6000000000001</v>
      </c>
    </row>
    <row r="77" spans="1:6" ht="12.75">
      <c r="A77" s="68"/>
      <c r="B77" s="69" t="s">
        <v>1716</v>
      </c>
      <c r="C77" s="10" t="s">
        <v>1398</v>
      </c>
      <c r="D77" s="10">
        <v>1</v>
      </c>
      <c r="E77" s="278">
        <v>31950</v>
      </c>
      <c r="F77" s="10">
        <f t="shared" si="4"/>
        <v>35784</v>
      </c>
    </row>
    <row r="78" spans="1:6" ht="12.75">
      <c r="A78" s="68"/>
      <c r="B78" s="69" t="s">
        <v>1605</v>
      </c>
      <c r="C78" s="10" t="s">
        <v>1398</v>
      </c>
      <c r="D78" s="10">
        <v>0</v>
      </c>
      <c r="E78" s="278">
        <v>41625</v>
      </c>
      <c r="F78" s="10">
        <f t="shared" si="4"/>
        <v>46620.00000000001</v>
      </c>
    </row>
    <row r="79" spans="1:6" ht="12.75">
      <c r="A79" s="68"/>
      <c r="B79" s="69" t="s">
        <v>1717</v>
      </c>
      <c r="C79" s="10" t="s">
        <v>1398</v>
      </c>
      <c r="D79" s="10">
        <v>0</v>
      </c>
      <c r="E79" s="278">
        <v>6750</v>
      </c>
      <c r="F79" s="10">
        <f t="shared" si="4"/>
        <v>7560.000000000001</v>
      </c>
    </row>
    <row r="80" spans="1:6" ht="12.75">
      <c r="A80" s="68"/>
      <c r="B80" s="69" t="s">
        <v>1718</v>
      </c>
      <c r="C80" s="10" t="s">
        <v>1398</v>
      </c>
      <c r="D80" s="10">
        <v>0</v>
      </c>
      <c r="E80" s="278">
        <v>34200</v>
      </c>
      <c r="F80" s="10">
        <f t="shared" si="4"/>
        <v>38304.00000000001</v>
      </c>
    </row>
    <row r="81" spans="1:6" ht="12.75">
      <c r="A81" s="68"/>
      <c r="B81" s="69" t="s">
        <v>1719</v>
      </c>
      <c r="C81" s="10" t="s">
        <v>1398</v>
      </c>
      <c r="D81" s="10">
        <v>2</v>
      </c>
      <c r="E81" s="278">
        <v>31050</v>
      </c>
      <c r="F81" s="10">
        <f t="shared" si="4"/>
        <v>34776</v>
      </c>
    </row>
    <row r="82" spans="1:8" ht="12.75">
      <c r="A82" s="68"/>
      <c r="B82" s="69" t="s">
        <v>1720</v>
      </c>
      <c r="C82" s="10" t="s">
        <v>1398</v>
      </c>
      <c r="D82" s="10">
        <v>2</v>
      </c>
      <c r="E82" s="278">
        <v>25000</v>
      </c>
      <c r="F82" s="10">
        <f t="shared" si="4"/>
        <v>28000.000000000004</v>
      </c>
      <c r="H82" t="s">
        <v>857</v>
      </c>
    </row>
    <row r="83" spans="1:6" ht="12.75">
      <c r="A83" s="68"/>
      <c r="B83" s="69" t="s">
        <v>1721</v>
      </c>
      <c r="C83" s="10" t="s">
        <v>1398</v>
      </c>
      <c r="D83" s="10">
        <v>2</v>
      </c>
      <c r="E83" s="278">
        <v>54900</v>
      </c>
      <c r="F83" s="10">
        <f t="shared" si="4"/>
        <v>61488.00000000001</v>
      </c>
    </row>
    <row r="84" spans="1:6" ht="12.75">
      <c r="A84" s="68"/>
      <c r="B84" s="69" t="s">
        <v>1481</v>
      </c>
      <c r="C84" s="10" t="s">
        <v>1398</v>
      </c>
      <c r="D84" s="10">
        <v>2</v>
      </c>
      <c r="E84" s="278">
        <v>4005</v>
      </c>
      <c r="F84" s="10">
        <f t="shared" si="4"/>
        <v>4485.6</v>
      </c>
    </row>
    <row r="85" spans="1:6" ht="12.75">
      <c r="A85" s="68"/>
      <c r="B85" s="69" t="s">
        <v>1722</v>
      </c>
      <c r="C85" s="10" t="s">
        <v>1398</v>
      </c>
      <c r="D85" s="10">
        <v>2</v>
      </c>
      <c r="E85" s="278">
        <v>12600</v>
      </c>
      <c r="F85" s="10">
        <f t="shared" si="4"/>
        <v>14112.000000000002</v>
      </c>
    </row>
    <row r="86" spans="1:10" ht="12.75">
      <c r="A86" s="68"/>
      <c r="B86" s="69" t="s">
        <v>1723</v>
      </c>
      <c r="C86" s="10" t="s">
        <v>1398</v>
      </c>
      <c r="D86" s="10">
        <v>3</v>
      </c>
      <c r="E86" s="278">
        <v>16650</v>
      </c>
      <c r="F86" s="10">
        <f t="shared" si="4"/>
        <v>18648</v>
      </c>
      <c r="J86" t="s">
        <v>769</v>
      </c>
    </row>
    <row r="87" spans="1:6" ht="12.75">
      <c r="A87" s="68"/>
      <c r="B87" s="69" t="s">
        <v>1724</v>
      </c>
      <c r="C87" s="10" t="s">
        <v>1398</v>
      </c>
      <c r="D87" s="10">
        <v>1</v>
      </c>
      <c r="E87" s="278"/>
      <c r="F87" s="10">
        <v>26600</v>
      </c>
    </row>
    <row r="88" spans="1:10" ht="12.75">
      <c r="A88" s="68"/>
      <c r="B88" s="69" t="s">
        <v>147</v>
      </c>
      <c r="C88" s="10" t="s">
        <v>1398</v>
      </c>
      <c r="D88" s="10">
        <v>60</v>
      </c>
      <c r="E88" s="278">
        <v>720</v>
      </c>
      <c r="F88" s="10">
        <f t="shared" si="4"/>
        <v>806.4000000000001</v>
      </c>
      <c r="H88" s="9"/>
      <c r="I88" s="9"/>
      <c r="J88" s="9"/>
    </row>
    <row r="89" spans="1:6" ht="12.75">
      <c r="A89" s="66"/>
      <c r="B89" s="139" t="s">
        <v>1725</v>
      </c>
      <c r="C89" s="80"/>
      <c r="D89" s="79"/>
      <c r="E89" s="80"/>
      <c r="F89" s="284">
        <f t="shared" si="4"/>
        <v>0</v>
      </c>
    </row>
    <row r="90" spans="1:10" ht="12.75">
      <c r="A90" s="66"/>
      <c r="B90" s="140" t="s">
        <v>1255</v>
      </c>
      <c r="C90" s="280" t="s">
        <v>1402</v>
      </c>
      <c r="D90" s="66">
        <v>1</v>
      </c>
      <c r="E90" s="280">
        <v>47250</v>
      </c>
      <c r="F90" s="68">
        <f t="shared" si="4"/>
        <v>52920.00000000001</v>
      </c>
      <c r="H90" t="s">
        <v>1256</v>
      </c>
      <c r="J90" s="307" t="s">
        <v>1257</v>
      </c>
    </row>
    <row r="91" spans="1:6" ht="12.75">
      <c r="A91" s="66"/>
      <c r="B91" s="139" t="s">
        <v>1726</v>
      </c>
      <c r="C91" s="80"/>
      <c r="D91" s="79"/>
      <c r="E91" s="80"/>
      <c r="F91" s="284">
        <f t="shared" si="4"/>
        <v>0</v>
      </c>
    </row>
    <row r="92" spans="1:6" ht="12.75">
      <c r="A92" s="66"/>
      <c r="B92" s="283" t="s">
        <v>1216</v>
      </c>
      <c r="C92" s="83" t="s">
        <v>1402</v>
      </c>
      <c r="D92" s="82">
        <v>1</v>
      </c>
      <c r="E92" s="83">
        <v>22950</v>
      </c>
      <c r="F92" s="285">
        <f t="shared" si="4"/>
        <v>25704.000000000004</v>
      </c>
    </row>
    <row r="93" spans="1:6" ht="12.75">
      <c r="A93" s="68"/>
      <c r="B93" s="69" t="s">
        <v>1727</v>
      </c>
      <c r="C93" s="10" t="s">
        <v>1402</v>
      </c>
      <c r="D93" s="10">
        <v>1</v>
      </c>
      <c r="E93" s="10">
        <v>72450</v>
      </c>
      <c r="F93" s="10">
        <f t="shared" si="4"/>
        <v>81144.00000000001</v>
      </c>
    </row>
    <row r="94" spans="1:6" ht="12.75">
      <c r="A94" s="68"/>
      <c r="B94" s="293" t="s">
        <v>1728</v>
      </c>
      <c r="C94" s="80" t="s">
        <v>1402</v>
      </c>
      <c r="D94" s="80">
        <v>1</v>
      </c>
      <c r="E94" s="80">
        <v>72450</v>
      </c>
      <c r="F94" s="80">
        <f t="shared" si="4"/>
        <v>81144.00000000001</v>
      </c>
    </row>
    <row r="95" spans="1:6" ht="12.75">
      <c r="A95" s="66"/>
      <c r="B95" s="139" t="s">
        <v>1729</v>
      </c>
      <c r="C95" s="80"/>
      <c r="D95" s="79"/>
      <c r="E95" s="80"/>
      <c r="F95" s="284">
        <f t="shared" si="4"/>
        <v>0</v>
      </c>
    </row>
    <row r="96" spans="1:6" ht="12.75">
      <c r="A96" s="66"/>
      <c r="B96" s="283" t="s">
        <v>858</v>
      </c>
      <c r="C96" s="83" t="s">
        <v>1398</v>
      </c>
      <c r="D96" s="82">
        <v>1</v>
      </c>
      <c r="E96" s="83">
        <v>70000</v>
      </c>
      <c r="F96" s="285">
        <f t="shared" si="4"/>
        <v>78400.00000000001</v>
      </c>
    </row>
    <row r="97" spans="1:6" ht="12.75">
      <c r="A97" s="68"/>
      <c r="B97" s="129" t="s">
        <v>380</v>
      </c>
      <c r="C97" s="80" t="s">
        <v>1402</v>
      </c>
      <c r="D97" s="80">
        <v>5</v>
      </c>
      <c r="E97" s="80">
        <v>22500</v>
      </c>
      <c r="F97" s="80">
        <f t="shared" si="4"/>
        <v>25200.000000000004</v>
      </c>
    </row>
    <row r="98" spans="1:6" ht="12.75">
      <c r="A98" s="66"/>
      <c r="B98" s="237" t="s">
        <v>1550</v>
      </c>
      <c r="C98" s="299"/>
      <c r="D98" s="79"/>
      <c r="E98" s="80"/>
      <c r="F98" s="284">
        <f t="shared" si="4"/>
        <v>0</v>
      </c>
    </row>
    <row r="99" spans="1:6" ht="12.75">
      <c r="A99" s="66"/>
      <c r="B99" s="300" t="s">
        <v>1551</v>
      </c>
      <c r="C99" s="301" t="s">
        <v>1402</v>
      </c>
      <c r="D99" s="66">
        <v>1</v>
      </c>
      <c r="E99" s="280">
        <v>22500</v>
      </c>
      <c r="F99" s="68">
        <f t="shared" si="4"/>
        <v>25200.000000000004</v>
      </c>
    </row>
    <row r="100" spans="1:6" ht="12.75">
      <c r="A100" s="66"/>
      <c r="B100" s="237" t="s">
        <v>1552</v>
      </c>
      <c r="C100" s="299"/>
      <c r="D100" s="79"/>
      <c r="E100" s="80"/>
      <c r="F100" s="284">
        <f t="shared" si="4"/>
        <v>0</v>
      </c>
    </row>
    <row r="101" spans="1:6" ht="12.75">
      <c r="A101" s="66"/>
      <c r="B101" s="238" t="s">
        <v>1551</v>
      </c>
      <c r="C101" s="241" t="s">
        <v>1402</v>
      </c>
      <c r="D101" s="82">
        <v>1</v>
      </c>
      <c r="E101" s="83">
        <v>33750</v>
      </c>
      <c r="F101" s="285">
        <f t="shared" si="4"/>
        <v>37800</v>
      </c>
    </row>
    <row r="102" spans="1:6" ht="12.75">
      <c r="A102" s="68"/>
      <c r="B102" s="241" t="s">
        <v>1730</v>
      </c>
      <c r="C102" s="83" t="s">
        <v>1398</v>
      </c>
      <c r="D102" s="83">
        <v>2</v>
      </c>
      <c r="E102" s="83">
        <v>11700</v>
      </c>
      <c r="F102" s="83">
        <f t="shared" si="4"/>
        <v>13104.000000000002</v>
      </c>
    </row>
    <row r="103" spans="1:6" ht="12.75">
      <c r="A103" s="68"/>
      <c r="B103" s="73" t="s">
        <v>1732</v>
      </c>
      <c r="C103" s="10" t="s">
        <v>1402</v>
      </c>
      <c r="D103" s="10">
        <v>2</v>
      </c>
      <c r="E103" s="10">
        <v>7875</v>
      </c>
      <c r="F103" s="10">
        <f t="shared" si="4"/>
        <v>8820</v>
      </c>
    </row>
    <row r="104" spans="1:6" ht="12.75">
      <c r="A104" s="68"/>
      <c r="B104" s="73" t="s">
        <v>1733</v>
      </c>
      <c r="C104" s="10" t="s">
        <v>1402</v>
      </c>
      <c r="D104" s="10">
        <v>2</v>
      </c>
      <c r="E104" s="10">
        <v>13050</v>
      </c>
      <c r="F104" s="10">
        <f t="shared" si="4"/>
        <v>14616.000000000002</v>
      </c>
    </row>
    <row r="105" spans="1:6" ht="12.75">
      <c r="A105" s="68"/>
      <c r="B105" s="73" t="s">
        <v>1734</v>
      </c>
      <c r="C105" s="10" t="s">
        <v>1402</v>
      </c>
      <c r="D105" s="10">
        <v>2</v>
      </c>
      <c r="E105" s="10">
        <v>7200</v>
      </c>
      <c r="F105" s="10">
        <f t="shared" si="4"/>
        <v>8064.000000000001</v>
      </c>
    </row>
    <row r="106" spans="1:6" ht="12.75">
      <c r="A106" s="68"/>
      <c r="B106" s="73" t="s">
        <v>1735</v>
      </c>
      <c r="C106" s="10" t="s">
        <v>1402</v>
      </c>
      <c r="D106" s="10">
        <v>1</v>
      </c>
      <c r="E106" s="10">
        <v>7200</v>
      </c>
      <c r="F106" s="10">
        <f t="shared" si="4"/>
        <v>8064.000000000001</v>
      </c>
    </row>
    <row r="107" spans="1:6" ht="12.75">
      <c r="A107" s="68"/>
      <c r="B107" s="73" t="s">
        <v>1736</v>
      </c>
      <c r="C107" s="10" t="s">
        <v>1402</v>
      </c>
      <c r="D107" s="10">
        <v>1</v>
      </c>
      <c r="E107" s="10">
        <v>10350</v>
      </c>
      <c r="F107" s="10">
        <f t="shared" si="4"/>
        <v>11592.000000000002</v>
      </c>
    </row>
    <row r="108" spans="1:6" ht="12.75">
      <c r="A108" s="68"/>
      <c r="B108" s="73" t="s">
        <v>1737</v>
      </c>
      <c r="C108" s="10" t="s">
        <v>1402</v>
      </c>
      <c r="D108" s="10">
        <v>1</v>
      </c>
      <c r="E108" s="10">
        <v>12600</v>
      </c>
      <c r="F108" s="10">
        <f t="shared" si="4"/>
        <v>14112.000000000002</v>
      </c>
    </row>
    <row r="109" spans="1:6" ht="12.75">
      <c r="A109" s="68"/>
      <c r="B109" s="73" t="s">
        <v>1738</v>
      </c>
      <c r="C109" s="10" t="s">
        <v>1402</v>
      </c>
      <c r="D109" s="10">
        <v>1</v>
      </c>
      <c r="E109" s="10">
        <v>12600</v>
      </c>
      <c r="F109" s="10">
        <f t="shared" si="4"/>
        <v>14112.000000000002</v>
      </c>
    </row>
    <row r="110" spans="1:6" ht="12.75">
      <c r="A110" s="68"/>
      <c r="B110" s="73" t="s">
        <v>1739</v>
      </c>
      <c r="C110" s="10" t="s">
        <v>1402</v>
      </c>
      <c r="D110" s="10">
        <v>1</v>
      </c>
      <c r="E110" s="10">
        <v>10800</v>
      </c>
      <c r="F110" s="10">
        <f t="shared" si="4"/>
        <v>12096.000000000002</v>
      </c>
    </row>
    <row r="111" spans="1:6" ht="12.75">
      <c r="A111" s="68"/>
      <c r="B111" s="73" t="s">
        <v>1740</v>
      </c>
      <c r="C111" s="10" t="s">
        <v>1402</v>
      </c>
      <c r="D111" s="10">
        <v>1</v>
      </c>
      <c r="E111" s="10">
        <v>17550</v>
      </c>
      <c r="F111" s="10">
        <f t="shared" si="4"/>
        <v>19656.000000000004</v>
      </c>
    </row>
    <row r="112" spans="2:5" ht="12.75">
      <c r="B112" s="34"/>
      <c r="C112" s="34"/>
      <c r="D112" s="34"/>
      <c r="E112" s="34"/>
    </row>
    <row r="113" spans="2:5" ht="12.75">
      <c r="B113" s="34"/>
      <c r="C113" s="34"/>
      <c r="D113" s="34"/>
      <c r="E113" s="34"/>
    </row>
    <row r="114" spans="2:5" ht="12.75">
      <c r="B114" s="34"/>
      <c r="C114" s="34"/>
      <c r="D114" s="34"/>
      <c r="E114" s="34"/>
    </row>
    <row r="115" spans="2:5" ht="12.75">
      <c r="B115" s="34"/>
      <c r="C115" s="34"/>
      <c r="D115" s="34"/>
      <c r="E115" s="34"/>
    </row>
    <row r="116" spans="2:5" ht="12.75">
      <c r="B116" s="34"/>
      <c r="C116" s="34"/>
      <c r="D116" s="34"/>
      <c r="E116" s="34"/>
    </row>
    <row r="117" spans="2:5" ht="12.75">
      <c r="B117" s="34"/>
      <c r="C117" s="34"/>
      <c r="D117" s="34"/>
      <c r="E117" s="34"/>
    </row>
    <row r="118" spans="2:5" ht="12.75">
      <c r="B118" s="34"/>
      <c r="C118" s="34"/>
      <c r="D118" s="34"/>
      <c r="E118" s="34"/>
    </row>
    <row r="119" spans="2:5" ht="12.75">
      <c r="B119" s="34"/>
      <c r="C119" s="34"/>
      <c r="D119" s="34"/>
      <c r="E119" s="34"/>
    </row>
    <row r="120" spans="2:5" ht="12.75">
      <c r="B120" s="34"/>
      <c r="C120" s="34"/>
      <c r="D120" s="34"/>
      <c r="E120" s="34"/>
    </row>
    <row r="121" spans="2:5" ht="12.75">
      <c r="B121" s="34"/>
      <c r="C121" s="34"/>
      <c r="D121" s="34"/>
      <c r="E121" s="34"/>
    </row>
    <row r="122" spans="2:5" ht="12.75">
      <c r="B122" s="34"/>
      <c r="C122" s="34"/>
      <c r="D122" s="34"/>
      <c r="E122" s="34"/>
    </row>
    <row r="123" spans="2:5" ht="12.75">
      <c r="B123" s="34"/>
      <c r="C123" s="34"/>
      <c r="D123" s="34"/>
      <c r="E123" s="34"/>
    </row>
    <row r="124" spans="2:5" ht="12.75">
      <c r="B124" s="34"/>
      <c r="C124" s="34"/>
      <c r="D124" s="34"/>
      <c r="E124" s="34"/>
    </row>
    <row r="125" spans="2:5" ht="12.75">
      <c r="B125" s="34"/>
      <c r="C125" s="34"/>
      <c r="D125" s="34"/>
      <c r="E125" s="34"/>
    </row>
    <row r="126" spans="2:5" ht="12.75">
      <c r="B126" s="34"/>
      <c r="C126" s="34"/>
      <c r="D126" s="34"/>
      <c r="E126" s="34"/>
    </row>
    <row r="127" spans="2:5" ht="12.75">
      <c r="B127" s="34"/>
      <c r="C127" s="34"/>
      <c r="D127" s="34"/>
      <c r="E127" s="34"/>
    </row>
    <row r="128" spans="2:5" ht="12.75">
      <c r="B128" s="34"/>
      <c r="C128" s="34"/>
      <c r="D128" s="34"/>
      <c r="E128" s="34"/>
    </row>
    <row r="129" spans="2:5" ht="12.75">
      <c r="B129" s="34"/>
      <c r="C129" s="34"/>
      <c r="D129" s="34"/>
      <c r="E129" s="34"/>
    </row>
    <row r="130" spans="2:5" ht="12.75">
      <c r="B130" s="34"/>
      <c r="C130" s="34"/>
      <c r="D130" s="34"/>
      <c r="E130" s="34"/>
    </row>
    <row r="131" spans="2:5" ht="12.75">
      <c r="B131" s="34"/>
      <c r="C131" s="34"/>
      <c r="D131" s="34"/>
      <c r="E131" s="34"/>
    </row>
    <row r="132" spans="2:5" ht="12.75">
      <c r="B132" s="34"/>
      <c r="C132" s="34"/>
      <c r="D132" s="34"/>
      <c r="E132" s="34"/>
    </row>
    <row r="133" spans="2:5" ht="12.75">
      <c r="B133" s="34"/>
      <c r="C133" s="34"/>
      <c r="D133" s="34"/>
      <c r="E133" s="34"/>
    </row>
    <row r="134" spans="2:5" ht="12.75">
      <c r="B134" s="34"/>
      <c r="C134" s="34"/>
      <c r="D134" s="34"/>
      <c r="E134" s="34"/>
    </row>
    <row r="135" spans="2:5" ht="12.75">
      <c r="B135" s="34"/>
      <c r="C135" s="34"/>
      <c r="D135" s="34"/>
      <c r="E135" s="34"/>
    </row>
    <row r="136" spans="2:5" ht="12.75">
      <c r="B136" s="34"/>
      <c r="C136" s="34"/>
      <c r="D136" s="34"/>
      <c r="E136" s="34"/>
    </row>
    <row r="137" spans="2:5" ht="12.75">
      <c r="B137" s="34"/>
      <c r="C137" s="34"/>
      <c r="D137" s="34"/>
      <c r="E137" s="34"/>
    </row>
    <row r="138" spans="2:5" ht="12.75">
      <c r="B138" s="34"/>
      <c r="C138" s="34"/>
      <c r="D138" s="34"/>
      <c r="E138" s="34"/>
    </row>
    <row r="139" spans="2:5" ht="12.75">
      <c r="B139" s="34"/>
      <c r="C139" s="34"/>
      <c r="D139" s="34"/>
      <c r="E139" s="34"/>
    </row>
    <row r="140" spans="2:5" ht="12.75">
      <c r="B140" s="34"/>
      <c r="C140" s="34"/>
      <c r="D140" s="34"/>
      <c r="E140" s="34"/>
    </row>
    <row r="141" spans="2:5" ht="12.75">
      <c r="B141" s="34"/>
      <c r="C141" s="34"/>
      <c r="D141" s="34"/>
      <c r="E141" s="34"/>
    </row>
    <row r="142" spans="2:5" ht="12.75">
      <c r="B142" s="34"/>
      <c r="C142" s="34"/>
      <c r="D142" s="34"/>
      <c r="E142" s="34"/>
    </row>
    <row r="143" spans="2:5" ht="12.75">
      <c r="B143" s="34"/>
      <c r="C143" s="34"/>
      <c r="D143" s="34"/>
      <c r="E143" s="34"/>
    </row>
    <row r="144" spans="2:5" ht="12.75">
      <c r="B144" s="34"/>
      <c r="C144" s="34"/>
      <c r="D144" s="34"/>
      <c r="E144" s="34"/>
    </row>
    <row r="145" spans="2:5" ht="12.75">
      <c r="B145" s="34"/>
      <c r="C145" s="34"/>
      <c r="D145" s="34"/>
      <c r="E145" s="34"/>
    </row>
    <row r="146" spans="2:5" ht="12.75">
      <c r="B146" s="34"/>
      <c r="C146" s="34"/>
      <c r="D146" s="34"/>
      <c r="E146" s="34"/>
    </row>
    <row r="147" spans="2:5" ht="12.75">
      <c r="B147" s="34"/>
      <c r="C147" s="34"/>
      <c r="D147" s="34"/>
      <c r="E147" s="34"/>
    </row>
    <row r="148" spans="2:5" ht="12.75">
      <c r="B148" s="34"/>
      <c r="C148" s="34"/>
      <c r="D148" s="34"/>
      <c r="E148" s="34"/>
    </row>
    <row r="149" spans="2:5" ht="12.75">
      <c r="B149" s="34"/>
      <c r="C149" s="34"/>
      <c r="D149" s="34"/>
      <c r="E149" s="34"/>
    </row>
    <row r="150" spans="2:5" ht="12.75">
      <c r="B150" s="34"/>
      <c r="C150" s="34"/>
      <c r="D150" s="34"/>
      <c r="E150" s="34"/>
    </row>
    <row r="151" spans="2:5" ht="12.75">
      <c r="B151" s="34"/>
      <c r="C151" s="34"/>
      <c r="D151" s="34"/>
      <c r="E151" s="34"/>
    </row>
    <row r="152" spans="2:5" ht="12.75">
      <c r="B152" s="34"/>
      <c r="C152" s="34"/>
      <c r="D152" s="34"/>
      <c r="E152" s="34"/>
    </row>
    <row r="153" spans="2:5" ht="12.75">
      <c r="B153" s="34"/>
      <c r="C153" s="34"/>
      <c r="D153" s="34"/>
      <c r="E153" s="34"/>
    </row>
    <row r="154" spans="2:5" ht="12.75">
      <c r="B154" s="34"/>
      <c r="C154" s="34"/>
      <c r="D154" s="34"/>
      <c r="E154" s="34"/>
    </row>
    <row r="155" spans="2:5" ht="12.75">
      <c r="B155" s="34"/>
      <c r="C155" s="34"/>
      <c r="D155" s="34"/>
      <c r="E155" s="34"/>
    </row>
    <row r="156" spans="2:5" ht="12.75">
      <c r="B156" s="34"/>
      <c r="C156" s="34"/>
      <c r="D156" s="34"/>
      <c r="E156" s="34"/>
    </row>
    <row r="157" spans="2:5" ht="12.75">
      <c r="B157" s="34"/>
      <c r="C157" s="34"/>
      <c r="D157" s="34"/>
      <c r="E157" s="34"/>
    </row>
    <row r="158" spans="2:5" ht="12.75">
      <c r="B158" s="34"/>
      <c r="C158" s="34"/>
      <c r="D158" s="34"/>
      <c r="E158" s="34"/>
    </row>
    <row r="159" spans="2:5" ht="12.75">
      <c r="B159" s="34"/>
      <c r="C159" s="34"/>
      <c r="D159" s="34"/>
      <c r="E159" s="34"/>
    </row>
    <row r="160" spans="2:5" ht="12.75">
      <c r="B160" s="34"/>
      <c r="C160" s="34"/>
      <c r="D160" s="34"/>
      <c r="E160" s="34"/>
    </row>
    <row r="161" spans="2:5" ht="12.75">
      <c r="B161" s="34"/>
      <c r="C161" s="34"/>
      <c r="D161" s="34"/>
      <c r="E161" s="34"/>
    </row>
    <row r="162" spans="2:5" ht="12.75">
      <c r="B162" s="34"/>
      <c r="C162" s="34"/>
      <c r="D162" s="34"/>
      <c r="E162" s="34"/>
    </row>
    <row r="163" spans="2:5" ht="12.75">
      <c r="B163" s="34"/>
      <c r="C163" s="34"/>
      <c r="D163" s="34"/>
      <c r="E163" s="34"/>
    </row>
    <row r="164" spans="2:5" ht="12.75">
      <c r="B164" s="34"/>
      <c r="C164" s="34"/>
      <c r="D164" s="34"/>
      <c r="E164" s="34"/>
    </row>
    <row r="165" spans="2:5" ht="12.75">
      <c r="B165" s="34"/>
      <c r="C165" s="34"/>
      <c r="D165" s="34"/>
      <c r="E165" s="34"/>
    </row>
    <row r="166" spans="2:5" ht="12.75">
      <c r="B166" s="34"/>
      <c r="C166" s="34"/>
      <c r="D166" s="34"/>
      <c r="E166" s="34"/>
    </row>
    <row r="167" spans="2:5" ht="12.75">
      <c r="B167" s="34"/>
      <c r="C167" s="34"/>
      <c r="D167" s="34"/>
      <c r="E167" s="34"/>
    </row>
    <row r="168" spans="2:5" ht="12.75">
      <c r="B168" s="34"/>
      <c r="C168" s="34"/>
      <c r="D168" s="34"/>
      <c r="E168" s="34"/>
    </row>
    <row r="169" spans="2:5" ht="12.75">
      <c r="B169" s="34"/>
      <c r="C169" s="34"/>
      <c r="D169" s="34"/>
      <c r="E169" s="34"/>
    </row>
    <row r="170" spans="2:5" ht="12.75">
      <c r="B170" s="34"/>
      <c r="C170" s="34"/>
      <c r="D170" s="34"/>
      <c r="E170" s="34"/>
    </row>
    <row r="171" spans="2:5" ht="12.75">
      <c r="B171" s="34"/>
      <c r="C171" s="34"/>
      <c r="D171" s="34"/>
      <c r="E171" s="34"/>
    </row>
    <row r="172" spans="2:5" ht="12.75">
      <c r="B172" s="34"/>
      <c r="C172" s="34"/>
      <c r="D172" s="34"/>
      <c r="E172" s="34"/>
    </row>
    <row r="173" spans="2:5" ht="12.75">
      <c r="B173" s="34"/>
      <c r="C173" s="34"/>
      <c r="D173" s="34"/>
      <c r="E173" s="34"/>
    </row>
    <row r="174" spans="2:5" ht="12.75">
      <c r="B174" s="34"/>
      <c r="C174" s="34"/>
      <c r="D174" s="34"/>
      <c r="E174" s="34"/>
    </row>
    <row r="175" spans="2:5" ht="12.75">
      <c r="B175" s="34"/>
      <c r="C175" s="34"/>
      <c r="D175" s="34"/>
      <c r="E175" s="34"/>
    </row>
    <row r="176" spans="2:5" ht="12.75">
      <c r="B176" s="34"/>
      <c r="C176" s="34"/>
      <c r="D176" s="34"/>
      <c r="E176" s="34"/>
    </row>
    <row r="177" spans="2:5" ht="12.75">
      <c r="B177" s="34"/>
      <c r="C177" s="34"/>
      <c r="D177" s="34"/>
      <c r="E177" s="34"/>
    </row>
    <row r="178" spans="2:5" ht="12.75">
      <c r="B178" s="34"/>
      <c r="C178" s="34"/>
      <c r="D178" s="34"/>
      <c r="E178" s="34"/>
    </row>
    <row r="179" spans="2:5" ht="12.75">
      <c r="B179" s="34"/>
      <c r="C179" s="34"/>
      <c r="D179" s="34"/>
      <c r="E179" s="34"/>
    </row>
    <row r="180" spans="2:5" ht="12.75">
      <c r="B180" s="34"/>
      <c r="C180" s="34"/>
      <c r="D180" s="34"/>
      <c r="E180" s="34"/>
    </row>
    <row r="181" spans="2:5" ht="12.75">
      <c r="B181" s="34"/>
      <c r="C181" s="34"/>
      <c r="D181" s="34"/>
      <c r="E181" s="34"/>
    </row>
    <row r="182" spans="2:5" ht="12.75">
      <c r="B182" s="34"/>
      <c r="C182" s="34"/>
      <c r="D182" s="34"/>
      <c r="E182" s="34"/>
    </row>
    <row r="183" spans="2:5" ht="12.75">
      <c r="B183" s="34"/>
      <c r="C183" s="34"/>
      <c r="D183" s="34"/>
      <c r="E183" s="34"/>
    </row>
    <row r="184" spans="2:5" ht="12.75">
      <c r="B184" s="34"/>
      <c r="C184" s="34"/>
      <c r="D184" s="34"/>
      <c r="E184" s="34"/>
    </row>
    <row r="185" spans="2:5" ht="12.75">
      <c r="B185" s="34"/>
      <c r="C185" s="34"/>
      <c r="D185" s="34"/>
      <c r="E185" s="34"/>
    </row>
    <row r="186" spans="2:5" ht="12.75">
      <c r="B186" s="34"/>
      <c r="C186" s="34"/>
      <c r="D186" s="34"/>
      <c r="E186" s="34"/>
    </row>
    <row r="187" spans="2:5" ht="12.75">
      <c r="B187" s="34"/>
      <c r="C187" s="34"/>
      <c r="D187" s="34"/>
      <c r="E187" s="34"/>
    </row>
    <row r="188" spans="2:5" ht="12.75">
      <c r="B188" s="34"/>
      <c r="C188" s="34"/>
      <c r="D188" s="34"/>
      <c r="E188" s="34"/>
    </row>
    <row r="189" spans="2:5" ht="12.75">
      <c r="B189" s="34"/>
      <c r="C189" s="34"/>
      <c r="D189" s="34"/>
      <c r="E189" s="34"/>
    </row>
    <row r="190" spans="2:5" ht="12.75">
      <c r="B190" s="34"/>
      <c r="C190" s="34"/>
      <c r="D190" s="34"/>
      <c r="E190" s="34"/>
    </row>
    <row r="191" spans="2:5" ht="12.75">
      <c r="B191" s="34"/>
      <c r="C191" s="34"/>
      <c r="D191" s="34"/>
      <c r="E191" s="34"/>
    </row>
    <row r="192" spans="2:5" ht="12.75">
      <c r="B192" s="34"/>
      <c r="C192" s="34"/>
      <c r="D192" s="34"/>
      <c r="E192" s="34"/>
    </row>
    <row r="193" spans="2:5" ht="12.75">
      <c r="B193" s="34"/>
      <c r="C193" s="34"/>
      <c r="D193" s="34"/>
      <c r="E193" s="34"/>
    </row>
    <row r="194" spans="2:5" ht="12.75">
      <c r="B194" s="34"/>
      <c r="C194" s="34"/>
      <c r="D194" s="34"/>
      <c r="E194" s="34"/>
    </row>
    <row r="195" spans="2:5" ht="12.75">
      <c r="B195" s="34"/>
      <c r="C195" s="34"/>
      <c r="D195" s="34"/>
      <c r="E195" s="34"/>
    </row>
    <row r="196" spans="2:5" ht="12.75">
      <c r="B196" s="34"/>
      <c r="C196" s="34"/>
      <c r="D196" s="34"/>
      <c r="E196" s="34"/>
    </row>
    <row r="197" spans="2:5" ht="12.75">
      <c r="B197" s="34"/>
      <c r="C197" s="34"/>
      <c r="D197" s="34"/>
      <c r="E197" s="34"/>
    </row>
    <row r="198" spans="2:5" ht="12.75">
      <c r="B198" s="34"/>
      <c r="C198" s="34"/>
      <c r="D198" s="34"/>
      <c r="E198" s="34"/>
    </row>
    <row r="199" spans="2:5" ht="12.75">
      <c r="B199" s="34"/>
      <c r="C199" s="34"/>
      <c r="D199" s="34"/>
      <c r="E199" s="34"/>
    </row>
    <row r="200" spans="2:5" ht="12.75">
      <c r="B200" s="34"/>
      <c r="C200" s="34"/>
      <c r="D200" s="34"/>
      <c r="E200" s="34"/>
    </row>
    <row r="201" spans="2:5" ht="12.75">
      <c r="B201" s="34"/>
      <c r="C201" s="34"/>
      <c r="D201" s="34"/>
      <c r="E201" s="34"/>
    </row>
    <row r="202" spans="2:5" ht="12.75">
      <c r="B202" s="34"/>
      <c r="C202" s="34"/>
      <c r="D202" s="34"/>
      <c r="E202" s="34"/>
    </row>
    <row r="203" spans="2:5" ht="12.75">
      <c r="B203" s="34"/>
      <c r="C203" s="34"/>
      <c r="D203" s="34"/>
      <c r="E203" s="34"/>
    </row>
    <row r="204" spans="2:5" ht="12.75">
      <c r="B204" s="34"/>
      <c r="C204" s="34"/>
      <c r="D204" s="34"/>
      <c r="E204" s="34"/>
    </row>
    <row r="205" spans="2:5" ht="12.75">
      <c r="B205" s="34"/>
      <c r="C205" s="34"/>
      <c r="D205" s="34"/>
      <c r="E205" s="34"/>
    </row>
    <row r="206" spans="2:5" ht="12.75">
      <c r="B206" s="34"/>
      <c r="C206" s="34"/>
      <c r="D206" s="34"/>
      <c r="E206" s="34"/>
    </row>
    <row r="207" spans="2:5" ht="12.75">
      <c r="B207" s="34"/>
      <c r="C207" s="34"/>
      <c r="D207" s="34"/>
      <c r="E207" s="34"/>
    </row>
    <row r="208" spans="2:5" ht="12.75">
      <c r="B208" s="34"/>
      <c r="C208" s="34"/>
      <c r="D208" s="34"/>
      <c r="E208" s="34"/>
    </row>
    <row r="209" spans="2:5" ht="12.75">
      <c r="B209" s="34"/>
      <c r="C209" s="34"/>
      <c r="D209" s="34"/>
      <c r="E209" s="34"/>
    </row>
    <row r="210" spans="2:5" ht="12.75">
      <c r="B210" s="34"/>
      <c r="C210" s="34"/>
      <c r="D210" s="34"/>
      <c r="E210" s="34"/>
    </row>
    <row r="211" spans="2:5" ht="12.75">
      <c r="B211" s="34"/>
      <c r="C211" s="34"/>
      <c r="D211" s="34"/>
      <c r="E211" s="34"/>
    </row>
    <row r="212" spans="2:5" ht="12.75">
      <c r="B212" s="34"/>
      <c r="C212" s="34"/>
      <c r="D212" s="34"/>
      <c r="E212" s="34"/>
    </row>
    <row r="213" spans="2:5" ht="12.75">
      <c r="B213" s="34"/>
      <c r="C213" s="34"/>
      <c r="D213" s="34"/>
      <c r="E213" s="34"/>
    </row>
    <row r="214" spans="2:5" ht="12.75">
      <c r="B214" s="34"/>
      <c r="C214" s="34"/>
      <c r="D214" s="34"/>
      <c r="E214" s="34"/>
    </row>
    <row r="215" spans="2:5" ht="12.75">
      <c r="B215" s="34"/>
      <c r="C215" s="34"/>
      <c r="D215" s="34"/>
      <c r="E215" s="34"/>
    </row>
    <row r="216" spans="2:5" ht="12.75">
      <c r="B216" s="34"/>
      <c r="C216" s="34"/>
      <c r="D216" s="34"/>
      <c r="E216" s="34"/>
    </row>
    <row r="217" spans="2:5" ht="12.75">
      <c r="B217" s="34"/>
      <c r="C217" s="34"/>
      <c r="D217" s="34"/>
      <c r="E217" s="34"/>
    </row>
    <row r="218" spans="2:5" ht="12.75">
      <c r="B218" s="34"/>
      <c r="C218" s="34"/>
      <c r="D218" s="34"/>
      <c r="E218" s="34"/>
    </row>
    <row r="219" spans="2:5" ht="12.75">
      <c r="B219" s="34"/>
      <c r="C219" s="34"/>
      <c r="D219" s="34"/>
      <c r="E219" s="34"/>
    </row>
    <row r="220" spans="2:5" ht="12.75">
      <c r="B220" s="34"/>
      <c r="C220" s="34"/>
      <c r="D220" s="34"/>
      <c r="E220" s="34"/>
    </row>
    <row r="221" spans="2:5" ht="12.75">
      <c r="B221" s="34"/>
      <c r="C221" s="34"/>
      <c r="D221" s="34"/>
      <c r="E221" s="34"/>
    </row>
    <row r="222" spans="2:5" ht="12.75">
      <c r="B222" s="34"/>
      <c r="C222" s="34"/>
      <c r="D222" s="34"/>
      <c r="E222" s="34"/>
    </row>
    <row r="223" spans="2:5" ht="12.75">
      <c r="B223" s="34"/>
      <c r="C223" s="34"/>
      <c r="D223" s="34"/>
      <c r="E223" s="34"/>
    </row>
    <row r="224" spans="2:5" ht="12.75">
      <c r="B224" s="34"/>
      <c r="C224" s="34"/>
      <c r="D224" s="34"/>
      <c r="E224" s="34"/>
    </row>
    <row r="225" spans="2:5" ht="12.75">
      <c r="B225" s="34"/>
      <c r="C225" s="34"/>
      <c r="D225" s="34"/>
      <c r="E225" s="34"/>
    </row>
    <row r="226" spans="2:5" ht="12.75">
      <c r="B226" s="34"/>
      <c r="C226" s="34"/>
      <c r="D226" s="34"/>
      <c r="E226" s="34"/>
    </row>
    <row r="227" spans="2:5" ht="12.75">
      <c r="B227" s="34"/>
      <c r="C227" s="34"/>
      <c r="D227" s="34"/>
      <c r="E227" s="34"/>
    </row>
    <row r="228" spans="2:5" ht="12.75">
      <c r="B228" s="34"/>
      <c r="C228" s="34"/>
      <c r="D228" s="34"/>
      <c r="E228" s="34"/>
    </row>
    <row r="229" spans="2:5" ht="12.75">
      <c r="B229" s="34"/>
      <c r="C229" s="34"/>
      <c r="D229" s="34"/>
      <c r="E229" s="34"/>
    </row>
    <row r="230" spans="2:5" ht="12.75">
      <c r="B230" s="34"/>
      <c r="C230" s="34"/>
      <c r="D230" s="34"/>
      <c r="E230" s="34"/>
    </row>
    <row r="231" spans="2:5" ht="12.75">
      <c r="B231" s="34"/>
      <c r="C231" s="34"/>
      <c r="D231" s="34"/>
      <c r="E231" s="34"/>
    </row>
    <row r="232" spans="2:5" ht="12.75">
      <c r="B232" s="34"/>
      <c r="C232" s="34"/>
      <c r="D232" s="34"/>
      <c r="E232" s="34"/>
    </row>
    <row r="233" spans="2:5" ht="12.75">
      <c r="B233" s="34"/>
      <c r="C233" s="34"/>
      <c r="D233" s="34"/>
      <c r="E233" s="34"/>
    </row>
    <row r="234" spans="2:5" ht="12.75">
      <c r="B234" s="34"/>
      <c r="C234" s="34"/>
      <c r="D234" s="34"/>
      <c r="E234" s="34"/>
    </row>
    <row r="235" spans="2:5" ht="12.75">
      <c r="B235" s="34"/>
      <c r="C235" s="34"/>
      <c r="D235" s="34"/>
      <c r="E235" s="34"/>
    </row>
    <row r="236" spans="2:5" ht="12.75">
      <c r="B236" s="34"/>
      <c r="C236" s="34"/>
      <c r="D236" s="34"/>
      <c r="E236" s="34"/>
    </row>
    <row r="237" spans="2:5" ht="12.75">
      <c r="B237" s="34"/>
      <c r="C237" s="34"/>
      <c r="D237" s="34"/>
      <c r="E237" s="34"/>
    </row>
    <row r="238" spans="2:5" ht="12.75">
      <c r="B238" s="34"/>
      <c r="C238" s="34"/>
      <c r="D238" s="34"/>
      <c r="E238" s="34"/>
    </row>
    <row r="239" spans="2:5" ht="12.75">
      <c r="B239" s="34"/>
      <c r="C239" s="34"/>
      <c r="D239" s="34"/>
      <c r="E239" s="34"/>
    </row>
    <row r="240" spans="2:5" ht="12.75">
      <c r="B240" s="34"/>
      <c r="C240" s="34"/>
      <c r="D240" s="34"/>
      <c r="E240" s="34"/>
    </row>
  </sheetData>
  <sheetProtection/>
  <hyperlinks>
    <hyperlink ref="C13" r:id="rId1" tooltip="http://too-remtehservis-shymkent.satu.kz/" display="http://too-remtehservis-shymkent.satu.kz/"/>
  </hyperlinks>
  <printOptions/>
  <pageMargins left="0.75" right="0.75" top="1" bottom="1" header="0.5" footer="0.5"/>
  <pageSetup horizontalDpi="300" verticalDpi="3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B50">
      <selection activeCell="M36" sqref="M36"/>
    </sheetView>
  </sheetViews>
  <sheetFormatPr defaultColWidth="9.00390625" defaultRowHeight="12.75"/>
  <cols>
    <col min="1" max="1" width="2.875" style="0" hidden="1" customWidth="1"/>
    <col min="2" max="2" width="28.25390625" style="0" customWidth="1"/>
    <col min="7" max="7" width="24.125" style="0" customWidth="1"/>
    <col min="8" max="8" width="27.375" style="0" customWidth="1"/>
  </cols>
  <sheetData>
    <row r="1" spans="2:7" ht="12.75">
      <c r="B1" s="36" t="s">
        <v>1761</v>
      </c>
      <c r="C1" s="35"/>
      <c r="D1" s="35"/>
      <c r="E1" s="35"/>
      <c r="F1" s="36" t="s">
        <v>1762</v>
      </c>
      <c r="G1" s="9"/>
    </row>
    <row r="2" spans="2:7" ht="12.75">
      <c r="B2" s="37" t="s">
        <v>1513</v>
      </c>
      <c r="C2" s="35"/>
      <c r="D2" s="35"/>
      <c r="E2" s="35"/>
      <c r="F2" s="37" t="s">
        <v>1513</v>
      </c>
      <c r="G2" s="9"/>
    </row>
    <row r="3" spans="2:7" ht="12.75">
      <c r="B3" s="37" t="s">
        <v>1514</v>
      </c>
      <c r="C3" s="35"/>
      <c r="D3" s="35"/>
      <c r="E3" s="35"/>
      <c r="F3" s="37" t="s">
        <v>1515</v>
      </c>
      <c r="G3" s="9"/>
    </row>
    <row r="4" spans="2:7" ht="12.75">
      <c r="B4" s="37" t="s">
        <v>1763</v>
      </c>
      <c r="C4" s="35"/>
      <c r="D4" s="35"/>
      <c r="E4" s="35"/>
      <c r="F4" s="37" t="s">
        <v>1764</v>
      </c>
      <c r="G4" s="9"/>
    </row>
    <row r="5" spans="2:7" ht="12.75">
      <c r="B5" s="37" t="s">
        <v>1517</v>
      </c>
      <c r="C5" s="35"/>
      <c r="D5" s="35"/>
      <c r="E5" s="35"/>
      <c r="F5" s="37" t="s">
        <v>1517</v>
      </c>
      <c r="G5" s="9"/>
    </row>
    <row r="6" spans="2:7" ht="12.75">
      <c r="B6" s="37" t="s">
        <v>1521</v>
      </c>
      <c r="C6" s="35"/>
      <c r="D6" s="35"/>
      <c r="E6" s="35"/>
      <c r="F6" s="37" t="s">
        <v>1521</v>
      </c>
      <c r="G6" s="9"/>
    </row>
    <row r="7" spans="2:7" ht="12.75">
      <c r="B7" s="37" t="s">
        <v>1516</v>
      </c>
      <c r="C7" s="35"/>
      <c r="D7" s="35"/>
      <c r="E7" s="35"/>
      <c r="F7" s="37" t="s">
        <v>1516</v>
      </c>
      <c r="G7" s="9"/>
    </row>
    <row r="8" spans="2:7" ht="12.75">
      <c r="B8" s="37" t="s">
        <v>1765</v>
      </c>
      <c r="F8" s="37" t="s">
        <v>1765</v>
      </c>
      <c r="G8" s="9"/>
    </row>
    <row r="9" spans="2:7" ht="12.75">
      <c r="B9" s="37" t="s">
        <v>855</v>
      </c>
      <c r="C9" s="35"/>
      <c r="D9" s="35"/>
      <c r="E9" s="35"/>
      <c r="F9" s="37" t="s">
        <v>855</v>
      </c>
      <c r="G9" s="9"/>
    </row>
    <row r="10" spans="2:7" ht="12.75">
      <c r="B10" s="37" t="s">
        <v>1831</v>
      </c>
      <c r="C10" s="35"/>
      <c r="D10" s="35"/>
      <c r="E10" s="35"/>
      <c r="F10" s="37" t="s">
        <v>1831</v>
      </c>
      <c r="G10" s="9"/>
    </row>
    <row r="11" spans="2:7" ht="12.75">
      <c r="B11" s="37" t="s">
        <v>1832</v>
      </c>
      <c r="C11" s="34"/>
      <c r="D11" s="34"/>
      <c r="E11" s="35"/>
      <c r="F11" s="37" t="s">
        <v>1832</v>
      </c>
      <c r="G11" s="9"/>
    </row>
    <row r="12" spans="2:7" ht="12.75">
      <c r="B12" s="37" t="s">
        <v>1833</v>
      </c>
      <c r="C12" s="34"/>
      <c r="D12" s="34"/>
      <c r="E12" s="34"/>
      <c r="F12" s="37" t="s">
        <v>1833</v>
      </c>
      <c r="G12" s="9"/>
    </row>
    <row r="13" ht="12.75">
      <c r="H13" s="9"/>
    </row>
    <row r="14" spans="2:8" ht="12.75">
      <c r="B14" s="108"/>
      <c r="C14" s="9"/>
      <c r="D14" s="9"/>
      <c r="E14" s="9"/>
      <c r="F14" s="9"/>
      <c r="H14" s="9"/>
    </row>
    <row r="15" spans="2:8" ht="12.75">
      <c r="B15" s="29" t="s">
        <v>1878</v>
      </c>
      <c r="C15" s="9"/>
      <c r="D15" s="9"/>
      <c r="E15" s="9"/>
      <c r="F15" s="9"/>
      <c r="H15" s="9"/>
    </row>
    <row r="18" ht="15.75">
      <c r="B18" s="26" t="s">
        <v>393</v>
      </c>
    </row>
    <row r="20" ht="13.5" thickBot="1"/>
    <row r="21" spans="2:7" ht="13.5" thickBot="1">
      <c r="B21" s="473" t="s">
        <v>404</v>
      </c>
      <c r="C21" s="474"/>
      <c r="D21" s="474"/>
      <c r="E21" s="475"/>
      <c r="F21" s="476" t="s">
        <v>405</v>
      </c>
      <c r="G21" s="477" t="s">
        <v>406</v>
      </c>
    </row>
    <row r="22" spans="2:7" ht="15">
      <c r="B22" s="445" t="s">
        <v>866</v>
      </c>
      <c r="C22" s="438"/>
      <c r="D22" s="438"/>
      <c r="E22" s="444"/>
      <c r="F22" s="471">
        <v>103</v>
      </c>
      <c r="G22" s="472">
        <v>1600</v>
      </c>
    </row>
    <row r="23" spans="2:7" ht="15">
      <c r="B23" s="447" t="s">
        <v>395</v>
      </c>
      <c r="C23" s="443"/>
      <c r="D23" s="443"/>
      <c r="E23" s="441"/>
      <c r="F23" s="440">
        <v>41</v>
      </c>
      <c r="G23" s="332">
        <v>2700</v>
      </c>
    </row>
    <row r="24" spans="2:7" ht="15">
      <c r="B24" s="445" t="s">
        <v>623</v>
      </c>
      <c r="C24" s="430"/>
      <c r="D24" s="430"/>
      <c r="E24" s="444"/>
      <c r="F24" s="440">
        <v>20</v>
      </c>
      <c r="G24" s="332">
        <v>5600</v>
      </c>
    </row>
    <row r="25" spans="2:7" ht="15">
      <c r="B25" s="429"/>
      <c r="C25" s="132"/>
      <c r="D25" s="132"/>
      <c r="E25" s="132"/>
      <c r="F25" s="244"/>
      <c r="G25" s="244"/>
    </row>
    <row r="26" spans="2:7" ht="15">
      <c r="B26" s="447" t="s">
        <v>613</v>
      </c>
      <c r="C26" s="435"/>
      <c r="D26" s="435"/>
      <c r="E26" s="436"/>
      <c r="F26" s="332">
        <v>32</v>
      </c>
      <c r="G26" s="332">
        <v>3200</v>
      </c>
    </row>
    <row r="27" spans="2:7" ht="15">
      <c r="B27" s="447" t="s">
        <v>396</v>
      </c>
      <c r="C27" s="435"/>
      <c r="D27" s="435"/>
      <c r="E27" s="435"/>
      <c r="F27" s="332">
        <v>27</v>
      </c>
      <c r="G27" s="332">
        <v>1820</v>
      </c>
    </row>
    <row r="28" spans="2:7" ht="15.75">
      <c r="B28" s="74"/>
      <c r="C28" s="381"/>
      <c r="D28" s="381"/>
      <c r="E28" s="381"/>
      <c r="F28" s="244"/>
      <c r="G28" s="244"/>
    </row>
    <row r="29" spans="2:7" ht="15.75">
      <c r="B29" s="74"/>
      <c r="C29" s="381"/>
      <c r="D29" s="381"/>
      <c r="E29" s="381"/>
      <c r="F29" s="93"/>
      <c r="G29" s="244">
        <v>2250</v>
      </c>
    </row>
    <row r="30" spans="2:7" ht="15">
      <c r="B30" s="447" t="s">
        <v>865</v>
      </c>
      <c r="C30" s="435"/>
      <c r="D30" s="435"/>
      <c r="E30" s="436"/>
      <c r="F30" s="405">
        <v>19</v>
      </c>
      <c r="G30" s="332">
        <v>4320</v>
      </c>
    </row>
    <row r="31" spans="2:7" ht="15">
      <c r="B31" s="447" t="s">
        <v>612</v>
      </c>
      <c r="C31" s="493"/>
      <c r="D31" s="493"/>
      <c r="E31" s="493" t="s">
        <v>625</v>
      </c>
      <c r="F31" s="405">
        <v>15</v>
      </c>
      <c r="G31" s="332">
        <v>4704</v>
      </c>
    </row>
    <row r="32" spans="2:7" ht="15">
      <c r="B32" s="447" t="s">
        <v>1793</v>
      </c>
      <c r="C32" s="493"/>
      <c r="D32" s="493"/>
      <c r="E32" s="493"/>
      <c r="F32" s="405">
        <v>22</v>
      </c>
      <c r="G32" s="17">
        <v>2160</v>
      </c>
    </row>
    <row r="33" spans="2:7" ht="15.75">
      <c r="B33" s="74"/>
      <c r="C33" s="381"/>
      <c r="D33" s="381"/>
      <c r="E33" s="381"/>
      <c r="F33" s="93"/>
      <c r="G33" s="244"/>
    </row>
    <row r="34" spans="2:7" ht="15.75">
      <c r="B34" s="74"/>
      <c r="C34" s="381"/>
      <c r="D34" s="381"/>
      <c r="E34" s="381"/>
      <c r="F34" s="93"/>
      <c r="G34" s="244"/>
    </row>
    <row r="35" spans="2:7" ht="15">
      <c r="B35" s="447" t="s">
        <v>398</v>
      </c>
      <c r="C35" s="443"/>
      <c r="D35" s="443"/>
      <c r="E35" s="441"/>
      <c r="F35" s="467">
        <v>68</v>
      </c>
      <c r="G35" s="332">
        <v>2400</v>
      </c>
    </row>
    <row r="36" spans="2:8" ht="15.75">
      <c r="B36" s="446" t="s">
        <v>1868</v>
      </c>
      <c r="C36" s="431"/>
      <c r="D36" s="431"/>
      <c r="E36" s="432"/>
      <c r="F36" s="467">
        <v>15</v>
      </c>
      <c r="G36" s="332">
        <v>2900</v>
      </c>
      <c r="H36" s="491"/>
    </row>
    <row r="37" spans="2:8" ht="15">
      <c r="B37" s="445" t="s">
        <v>399</v>
      </c>
      <c r="C37" s="430"/>
      <c r="D37" s="430"/>
      <c r="E37" s="444"/>
      <c r="F37" s="467">
        <v>10</v>
      </c>
      <c r="G37" s="332">
        <v>4350</v>
      </c>
      <c r="H37" s="491"/>
    </row>
    <row r="38" spans="2:8" ht="15.75">
      <c r="B38" s="494" t="s">
        <v>1872</v>
      </c>
      <c r="C38" s="495"/>
      <c r="D38" s="495"/>
      <c r="E38" s="444"/>
      <c r="F38" s="484">
        <v>5</v>
      </c>
      <c r="G38" s="332">
        <v>5500</v>
      </c>
      <c r="H38" s="491"/>
    </row>
    <row r="39" spans="2:14" ht="15">
      <c r="B39" s="429"/>
      <c r="C39" s="132"/>
      <c r="D39" s="132"/>
      <c r="E39" s="132"/>
      <c r="F39" s="93"/>
      <c r="G39" s="244"/>
      <c r="H39" s="491"/>
      <c r="J39" s="9"/>
      <c r="K39" s="9"/>
      <c r="L39" s="9"/>
      <c r="M39" s="9"/>
      <c r="N39" s="9"/>
    </row>
    <row r="40" spans="2:14" ht="15">
      <c r="B40" s="447" t="s">
        <v>621</v>
      </c>
      <c r="C40" s="435"/>
      <c r="D40" s="435"/>
      <c r="E40" s="432"/>
      <c r="F40" s="467">
        <v>42</v>
      </c>
      <c r="G40" s="332">
        <v>1900</v>
      </c>
      <c r="H40" s="491"/>
      <c r="J40" s="9"/>
      <c r="K40" s="9"/>
      <c r="L40" s="9"/>
      <c r="M40" s="9"/>
      <c r="N40" s="9"/>
    </row>
    <row r="41" spans="2:14" ht="15.75">
      <c r="B41" s="446" t="s">
        <v>1869</v>
      </c>
      <c r="C41" s="431"/>
      <c r="D41" s="431"/>
      <c r="E41" s="432"/>
      <c r="F41" s="490">
        <v>10</v>
      </c>
      <c r="G41" s="332">
        <v>2400</v>
      </c>
      <c r="H41" s="491"/>
      <c r="J41" s="9"/>
      <c r="K41" s="501"/>
      <c r="L41" s="9"/>
      <c r="M41" s="501"/>
      <c r="N41" s="9"/>
    </row>
    <row r="42" spans="2:14" ht="15.75">
      <c r="B42" s="446" t="s">
        <v>1867</v>
      </c>
      <c r="C42" s="431"/>
      <c r="D42" s="431"/>
      <c r="E42" s="432"/>
      <c r="F42" s="490">
        <v>10</v>
      </c>
      <c r="G42" s="332">
        <v>4400</v>
      </c>
      <c r="H42" s="491"/>
      <c r="J42" s="9"/>
      <c r="K42" s="501"/>
      <c r="L42" s="9"/>
      <c r="M42" s="501"/>
      <c r="N42" s="9"/>
    </row>
    <row r="43" spans="2:14" ht="15">
      <c r="B43" s="433" t="s">
        <v>617</v>
      </c>
      <c r="C43" s="430"/>
      <c r="D43" s="430"/>
      <c r="E43" s="444"/>
      <c r="F43" s="405">
        <v>46</v>
      </c>
      <c r="G43" s="332">
        <v>2330</v>
      </c>
      <c r="H43" s="491"/>
      <c r="J43" s="9"/>
      <c r="K43" s="502"/>
      <c r="L43" s="9"/>
      <c r="M43" s="502"/>
      <c r="N43" s="9"/>
    </row>
    <row r="44" spans="1:14" ht="15">
      <c r="A44" t="s">
        <v>393</v>
      </c>
      <c r="B44" s="496" t="s">
        <v>1870</v>
      </c>
      <c r="C44" s="497"/>
      <c r="D44" s="497"/>
      <c r="E44" s="498"/>
      <c r="F44" s="405">
        <v>20</v>
      </c>
      <c r="G44" s="332">
        <v>3000</v>
      </c>
      <c r="H44" s="491"/>
      <c r="J44" s="9"/>
      <c r="K44" s="501"/>
      <c r="L44" s="9"/>
      <c r="M44" s="501"/>
      <c r="N44" s="9"/>
    </row>
    <row r="45" spans="2:14" ht="15">
      <c r="B45" s="442" t="s">
        <v>401</v>
      </c>
      <c r="C45" s="443"/>
      <c r="D45" s="443"/>
      <c r="E45" s="441"/>
      <c r="F45" s="405">
        <v>13</v>
      </c>
      <c r="G45" s="332">
        <v>3000</v>
      </c>
      <c r="H45" s="491"/>
      <c r="J45" s="9"/>
      <c r="K45" s="501"/>
      <c r="L45" s="9"/>
      <c r="M45" s="501"/>
      <c r="N45" s="9"/>
    </row>
    <row r="46" spans="2:14" ht="15">
      <c r="B46" s="429"/>
      <c r="C46" s="132"/>
      <c r="D46" s="132"/>
      <c r="E46" s="132"/>
      <c r="F46" s="93"/>
      <c r="G46" s="244"/>
      <c r="H46" s="491"/>
      <c r="J46" s="9"/>
      <c r="K46" s="9"/>
      <c r="L46" s="9"/>
      <c r="M46" s="9"/>
      <c r="N46" s="9"/>
    </row>
    <row r="47" spans="2:14" ht="15">
      <c r="B47" s="499" t="s">
        <v>1871</v>
      </c>
      <c r="C47" s="499"/>
      <c r="D47" s="500"/>
      <c r="E47" s="500"/>
      <c r="F47" s="485">
        <v>14</v>
      </c>
      <c r="G47" s="332">
        <v>4120</v>
      </c>
      <c r="H47" s="491"/>
      <c r="J47" s="9"/>
      <c r="K47" s="9"/>
      <c r="L47" s="9"/>
      <c r="M47" s="9"/>
      <c r="N47" s="9"/>
    </row>
    <row r="48" spans="2:8" ht="12.75">
      <c r="B48" s="9"/>
      <c r="C48" s="9"/>
      <c r="D48" s="9"/>
      <c r="E48" s="9"/>
      <c r="F48" s="385"/>
      <c r="G48" s="9"/>
      <c r="H48" s="491"/>
    </row>
    <row r="49" spans="2:10" ht="15">
      <c r="B49" s="442" t="s">
        <v>867</v>
      </c>
      <c r="C49" s="435"/>
      <c r="D49" s="435"/>
      <c r="E49" s="436"/>
      <c r="F49" s="405">
        <v>48</v>
      </c>
      <c r="G49" s="17">
        <v>3500</v>
      </c>
      <c r="H49" s="492"/>
      <c r="J49" s="93"/>
    </row>
    <row r="50" spans="2:10" ht="15">
      <c r="B50" s="442" t="s">
        <v>615</v>
      </c>
      <c r="C50" s="438"/>
      <c r="D50" s="438"/>
      <c r="E50" s="439"/>
      <c r="F50" s="405">
        <v>24</v>
      </c>
      <c r="G50" s="405">
        <v>4920</v>
      </c>
      <c r="H50" s="492"/>
      <c r="J50" s="93"/>
    </row>
    <row r="51" spans="1:8" ht="12.75">
      <c r="A51" t="s">
        <v>394</v>
      </c>
      <c r="F51" s="468"/>
      <c r="H51" s="491"/>
    </row>
    <row r="52" spans="1:8" ht="12.75">
      <c r="A52" t="s">
        <v>395</v>
      </c>
      <c r="F52" s="468"/>
      <c r="H52" s="491"/>
    </row>
    <row r="53" spans="1:8" ht="12.75">
      <c r="A53" t="s">
        <v>396</v>
      </c>
      <c r="F53" s="468"/>
      <c r="H53" s="491"/>
    </row>
    <row r="54" spans="1:8" ht="15">
      <c r="A54" t="s">
        <v>397</v>
      </c>
      <c r="B54" s="442" t="s">
        <v>614</v>
      </c>
      <c r="C54" s="434"/>
      <c r="D54" s="435"/>
      <c r="E54" s="436"/>
      <c r="F54" s="405">
        <v>10</v>
      </c>
      <c r="G54" s="405">
        <v>4920</v>
      </c>
      <c r="H54" s="480"/>
    </row>
    <row r="55" spans="1:8" ht="15">
      <c r="A55" t="s">
        <v>398</v>
      </c>
      <c r="B55" s="433" t="s">
        <v>402</v>
      </c>
      <c r="C55" s="437"/>
      <c r="D55" s="438"/>
      <c r="E55" s="439"/>
      <c r="F55" s="469">
        <v>1</v>
      </c>
      <c r="G55" s="96">
        <v>3500</v>
      </c>
      <c r="H55" s="480"/>
    </row>
    <row r="56" spans="1:8" ht="15">
      <c r="A56" t="s">
        <v>399</v>
      </c>
      <c r="B56" s="433" t="s">
        <v>624</v>
      </c>
      <c r="C56" s="437"/>
      <c r="D56" s="438"/>
      <c r="E56" s="439"/>
      <c r="F56" s="470">
        <v>20</v>
      </c>
      <c r="G56" s="17">
        <v>3500</v>
      </c>
      <c r="H56" s="480"/>
    </row>
    <row r="57" spans="2:8" ht="15">
      <c r="B57" s="433" t="s">
        <v>1866</v>
      </c>
      <c r="C57" s="437"/>
      <c r="D57" s="438"/>
      <c r="E57" s="439"/>
      <c r="F57" s="405">
        <v>20</v>
      </c>
      <c r="G57" s="17">
        <v>2200</v>
      </c>
      <c r="H57" s="480"/>
    </row>
    <row r="58" ht="12.75">
      <c r="A58" t="s">
        <v>400</v>
      </c>
    </row>
    <row r="59" spans="1:7" ht="12.75">
      <c r="A59" t="s">
        <v>401</v>
      </c>
      <c r="B59" s="326" t="s">
        <v>404</v>
      </c>
      <c r="C59" s="362"/>
      <c r="D59" s="362"/>
      <c r="E59" s="217"/>
      <c r="F59" s="17" t="s">
        <v>405</v>
      </c>
      <c r="G59" s="363" t="s">
        <v>406</v>
      </c>
    </row>
    <row r="60" spans="1:7" ht="15">
      <c r="A60" t="s">
        <v>402</v>
      </c>
      <c r="B60" s="396" t="s">
        <v>861</v>
      </c>
      <c r="C60" s="397"/>
      <c r="D60" s="397"/>
      <c r="E60" s="397"/>
      <c r="F60" s="99"/>
      <c r="G60" s="99"/>
    </row>
    <row r="61" spans="1:16" ht="15">
      <c r="A61" t="s">
        <v>403</v>
      </c>
      <c r="B61" s="398" t="s">
        <v>862</v>
      </c>
      <c r="C61" s="9"/>
      <c r="D61" s="9"/>
      <c r="E61" s="9"/>
      <c r="F61" s="364" t="s">
        <v>863</v>
      </c>
      <c r="G61" s="364">
        <v>14000</v>
      </c>
      <c r="M61" s="478"/>
      <c r="N61" s="9"/>
      <c r="O61" s="9"/>
      <c r="P61" s="9"/>
    </row>
    <row r="62" spans="2:16" ht="15">
      <c r="B62" s="399" t="s">
        <v>860</v>
      </c>
      <c r="C62" s="361"/>
      <c r="D62" s="361" t="s">
        <v>1402</v>
      </c>
      <c r="E62" s="361"/>
      <c r="F62" s="95"/>
      <c r="G62" s="95"/>
      <c r="M62" s="87"/>
      <c r="N62" s="9"/>
      <c r="O62" s="9"/>
      <c r="P62" s="9"/>
    </row>
    <row r="63" spans="13:16" ht="15">
      <c r="M63" s="87"/>
      <c r="N63" s="9"/>
      <c r="O63" s="9"/>
      <c r="P63" s="9"/>
    </row>
    <row r="64" spans="2:7" ht="15">
      <c r="B64" s="482" t="s">
        <v>1862</v>
      </c>
      <c r="C64" s="11"/>
      <c r="D64" s="11"/>
      <c r="E64" s="11"/>
      <c r="F64" s="11">
        <v>400</v>
      </c>
      <c r="G64" s="11">
        <v>1120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2021-04-12T02:36:23Z</cp:lastPrinted>
  <dcterms:created xsi:type="dcterms:W3CDTF">2003-09-26T15:43:51Z</dcterms:created>
  <dcterms:modified xsi:type="dcterms:W3CDTF">2021-08-16T09:39:29Z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